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C:\Users\usuario\Desktop\OBLIGACIONES MENSUALES DE TRANSPARENCIA\OBLIGACIONES 2026\01 ENERO\"/>
    </mc:Choice>
  </mc:AlternateContent>
  <xr:revisionPtr revIDLastSave="0" documentId="13_ncr:1_{28AE5F0A-40CE-4ABC-BD29-073044F74409}" xr6:coauthVersionLast="47" xr6:coauthVersionMax="47" xr10:uidLastSave="{00000000-0000-0000-0000-000000000000}"/>
  <bookViews>
    <workbookView xWindow="-120" yWindow="-120" windowWidth="29040" windowHeight="1572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 name="OLE_LINK26" localSheetId="1">Formato!#REF!</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M20" i="1" l="1"/>
  <c r="L20" i="1"/>
  <c r="M21" i="1"/>
  <c r="L21" i="1"/>
  <c r="M22" i="1"/>
  <c r="L22" i="1"/>
  <c r="M23" i="1"/>
  <c r="L23" i="1"/>
  <c r="M24" i="1"/>
  <c r="L24" i="1"/>
  <c r="M25" i="1"/>
  <c r="L25" i="1"/>
  <c r="M26" i="1"/>
  <c r="L26" i="1"/>
  <c r="L27" i="1"/>
  <c r="M27" i="1"/>
  <c r="L28" i="1"/>
  <c r="M28" i="1"/>
  <c r="L29" i="1"/>
  <c r="M29" i="1"/>
  <c r="L30" i="1"/>
  <c r="M30" i="1"/>
  <c r="L31" i="1"/>
  <c r="M31" i="1"/>
  <c r="L32" i="1"/>
  <c r="M32" i="1"/>
  <c r="L33" i="1"/>
  <c r="M33" i="1"/>
  <c r="L34" i="1"/>
  <c r="M34" i="1"/>
  <c r="L35" i="1"/>
  <c r="M35" i="1"/>
  <c r="L36" i="1"/>
  <c r="M36" i="1"/>
  <c r="L37" i="1"/>
  <c r="M37" i="1"/>
  <c r="L38" i="1"/>
  <c r="M38" i="1"/>
  <c r="L39" i="1"/>
  <c r="M39" i="1"/>
  <c r="L40" i="1"/>
  <c r="M40" i="1"/>
  <c r="L41" i="1"/>
  <c r="M41" i="1"/>
  <c r="L42" i="1"/>
  <c r="M42" i="1"/>
  <c r="L43" i="1"/>
  <c r="M43" i="1"/>
  <c r="L44" i="1"/>
  <c r="M44" i="1"/>
  <c r="L45" i="1"/>
  <c r="M45" i="1"/>
  <c r="L46" i="1"/>
  <c r="M46" i="1"/>
  <c r="L47" i="1"/>
  <c r="M47" i="1"/>
  <c r="L48" i="1"/>
  <c r="M48" i="1"/>
  <c r="L49" i="1"/>
  <c r="M49" i="1"/>
  <c r="L50" i="1"/>
  <c r="M50" i="1"/>
  <c r="L51" i="1"/>
  <c r="M51" i="1"/>
  <c r="L52" i="1"/>
  <c r="M52" i="1"/>
  <c r="L53" i="1"/>
  <c r="M53" i="1"/>
  <c r="L54" i="1"/>
  <c r="M54" i="1"/>
  <c r="L55" i="1"/>
  <c r="M55" i="1"/>
  <c r="L56" i="1"/>
  <c r="M56" i="1"/>
  <c r="L57" i="1"/>
  <c r="M57" i="1"/>
  <c r="L58" i="1"/>
  <c r="M58" i="1"/>
  <c r="L59" i="1"/>
  <c r="M59" i="1"/>
  <c r="L60" i="1"/>
  <c r="M60" i="1"/>
  <c r="L61" i="1"/>
  <c r="M61" i="1"/>
  <c r="L62" i="1"/>
  <c r="M62" i="1"/>
  <c r="L10" i="1"/>
  <c r="M10" i="1"/>
  <c r="L11" i="1"/>
  <c r="M11" i="1"/>
  <c r="L12" i="1"/>
  <c r="M12" i="1"/>
  <c r="L13" i="1"/>
  <c r="M13" i="1"/>
  <c r="L14" i="1"/>
  <c r="M14" i="1"/>
  <c r="L15" i="1"/>
  <c r="M15" i="1"/>
  <c r="L16" i="1"/>
  <c r="M16" i="1"/>
  <c r="L17" i="1"/>
  <c r="M17" i="1"/>
  <c r="L18" i="1"/>
  <c r="M18" i="1"/>
  <c r="L19" i="1"/>
  <c r="M19" i="1"/>
  <c r="L63" i="1" l="1"/>
  <c r="M63" i="1"/>
  <c r="H1" i="1" l="1"/>
  <c r="H2" i="1"/>
  <c r="B2" i="1" l="1"/>
</calcChain>
</file>

<file path=xl/sharedStrings.xml><?xml version="1.0" encoding="utf-8"?>
<sst xmlns="http://schemas.openxmlformats.org/spreadsheetml/2006/main" count="283" uniqueCount="153">
  <si>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</si>
  <si>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</si>
  <si>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</si>
  <si>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</si>
  <si>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</si>
  <si>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</si>
  <si>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</si>
  <si>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</si>
  <si>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</si>
  <si>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</si>
  <si>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</si>
  <si>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</si>
  <si>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</si>
  <si>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</si>
  <si>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</si>
  <si>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</si>
  <si>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</si>
  <si>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</si>
  <si>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</si>
  <si>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</si>
  <si>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</si>
  <si>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</si>
  <si>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</si>
  <si>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</si>
  <si>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</si>
  <si>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</si>
  <si>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</si>
  <si>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</si>
  <si>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</si>
  <si>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</si>
  <si>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</si>
  <si>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</si>
  <si>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</si>
  <si>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</si>
  <si>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</si>
  <si>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</si>
  <si>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</si>
  <si>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</si>
  <si>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</si>
  <si>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</si>
  <si>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</si>
  <si>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</si>
  <si>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</si>
  <si>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</si>
  <si>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</si>
  <si>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</si>
  <si>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</si>
  <si>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</si>
  <si>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</si>
  <si>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</si>
  <si>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</si>
  <si>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</si>
  <si>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</si>
  <si>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</si>
  <si>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</si>
  <si>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</si>
  <si>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</si>
  <si>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</si>
  <si>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</si>
  <si>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</si>
  <si>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</si>
  <si>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SIN NOMBRE VISIBLE</t>
  </si>
  <si>
    <t>Maria Ruiz</t>
  </si>
  <si>
    <t>No se cuenta con resultados</t>
  </si>
  <si>
    <t>No se realizo cobro</t>
  </si>
  <si>
    <t>Juan Carlos Mandujano</t>
  </si>
  <si>
    <t>Javier Cruz Hernández</t>
  </si>
  <si>
    <t>Estimados servidores públicos: Con fundamento en el derecho de acceso a la información pública solicito atentamente copia del censo ( en formato excel o pdf) inventario o registro actualizado de todas las luminarias de alumbrado público instaladas en el municipio así como su carga en kw total , detallando y que incluya los siguientes datos por cada luminaria: 1. Ubicación: Calle, colonia o localidad. 2. Tipo de tecnología: (Ej. Led, vapor de sodio, etc.). 3. Potencia: ( Ej. 100w, 150, etc.). Esperando su respuesta y agradeciendo de antemano su atención a esta solicitud Gracias buen día</t>
  </si>
  <si>
    <t>Lic. Pablito Airmar</t>
  </si>
  <si>
    <t>NECESITO LA RAZON SOCIAL Y ALTA DEL NEGOCIO "CORAZON GUAJILLO", UBICADO EN MANUEL J. CLOUTHIER 1177, COL TANGAMANGA, EN SAN LUIS POTOSI, S.L.P. NECESITO EL PERMISO DE USO DE SUELO DEL RESTAURANTE Y/O NEGOCIO, "CORAZON GUAJILLO", UBICADO EN MANUEL J. CLOUTHIER 1177, COL TANGAMANGA, EN SAN LUIS POTOSI, S.L.P. NECESITO LA LICENCIA DE FUNCIONAMIENTO DEL NEGOCIO "CORAZON GUAJILLO", UBICADO EN MANUEL J. CLOUTHIER 1177, COL TANGAMANGA, EN SAN LUIS POTOSI, S.L.P. NECESITO EL PERMISO VISTO BUENO DE PROTECCION CIVIL MUNICIPAL DEL NEGOCIO "CORAZON GUAJILLO", UBICADO EN MANUEL J. CLOUTHIER 1177, COL TANGAMANGA, EN SAN LUIS POTOSI, S.L.P. NECESITO LOS PAGOS REALIZADOS AL MUNICIPIO POR PARTE DEL NEGOCIO "CORAZON GUAJILLO", UBICADO EN MANUEL J. CLOUTHIER 1177, COL TANGAMANGA, EN SAN LUIS POTOSI, S.L.P., DE TODOS LOS TRAMITES HECHOS ANTE EL MUNICIPIO DE SAN LUIS POTOSI. NECESITO LOS PERMISOS DE FUNCIONAMIENTO DE PROTECCION CIVIL, BOMBEROS, AYUNTAMIENTO Y TODOS LOS QUE RESULTEN DEL NEGOCIO "CORAZON GUAJILLO", UBICADO EN MANUEL J. CLOUTHIER 1177, COL TANGAMANGA, EN SAN LUIS POTOSI, S.L.P.</t>
  </si>
  <si>
    <t>Carlos Rodriguez Esqueda</t>
  </si>
  <si>
    <t>(sic) [...]Solicito se me den informes en copias simples de como adquirio el municipio potosino del Lic Enrique Galindo Ceballos el predio denominado "La Ladera San Jose" [...]</t>
  </si>
  <si>
    <t>Omar</t>
  </si>
  <si>
    <t>Solicito copia de los permisos de funcionamiento del inmueble ubicado en calle arenisca 108 o madre selva 108, colonia las piedras, San Luis Potosí, San Luis Potosí, del año 2010 al 2025. Solicito copia del uso de suelo del inmueble ubicado en en calle arenisca 108 o madre selva 108, colonia las piedras, San Luis Potosí, San Luis Potosí del año 2010 al 2025. Solicito copia de los permisos de funcionamiento del inmueble ubicado en en calle arenisca 108 o madre selva 108, colonia las piedras, San Luis Potosí, San Luis Potosí del año 2010 al 2025. Solicito copia del documento que indique el giro del negocio que está en función en el inmueble ubicado en en calle arenisca 108 o madre selva 108, colonia las piedras, San Luis Potosí, San Luis Potosí del año 2010 al 2025. Solicito copia de los permisos, dictamenes o cualquier documento emitido por la Dirección de Ecología y Aseo Público del H. Ayuntamiento de San Luis Potosí relacionados con el inmueble ubicado en calle arenisca 108 o madre selva 108, colonia las piedras, San Luis Potosí, San Luis Potosí, del año 2010 al 2025. Solicito copia de las quejas, denuncias, resoluciones, sanciones y demás documentos emanados de dichas quejas y denuncias contra el inmueble ubicado en calle arenisca 108 o madre selva 108, colonia las piedras, San Luis Potosí, San Luis Potosí, y contra su dueño o dueños del año 2010 al 2025. Solicito copia de todas las acciones, resoluciones, respuestas, sanciones, amonstaciones, apercibimientos, notificaciones realizadas por la autoridad competente en contra de el inmueble ubicado en calle arenisca 108 o madre selva 108, colonia las piedras, San Luis Potosí, San Luis Potosí, y contra su dueño o dueños del año 2010 al 2025.</t>
  </si>
  <si>
    <t>Ma Guadalupe Guzman Alonso</t>
  </si>
  <si>
    <t>Soy Oscar Guadalupe Rico Guzman buenas tardes, el motivo de mi solicitud es pedir un resumen clinico de Ma. Guadalupe Huzman Alonso con NSS 41126800139, ellaera mi mama, faleecio el pasado 7 de Diciembre del pressente año. La razon de solicitar el resumen clinico es porque le habia contradato un seguro de gastos funerarios, el cual quisiera hacer valido. pero uno de los requisitos para poder enviar la informacion y hacerlo valido es este resumen clinico, el cual no puedo obtener en la app del IMSS porque solicita un reconocimiento mediante una selfie, la cual pues no puede ser. Lo solicitado en el resumen clinico es lo siguiente: Antecedentes personales patologicos del asegurado (dia, mes y año).</t>
  </si>
  <si>
    <t>DENUNCIANTE</t>
  </si>
  <si>
    <t>Solicito copia debidamente certificada en formato digital del estudio de factibilidad DGPVM/JIV/037/VI/2022, así como, todos y cada uno de los expedientes administrativos que relacionados con dicho estudio de factibilidad se hayan aperturado en materia de inclusión y discapacidad dentro y fuera del centro histórico. Asimismo, solicito sea expedido el expediente o expedientes administrativos abiertos, o la información o dictamen de factibilidad, que motiva y fundamenta el Ayuntamiento para proceder con el cierre vial de la calle Juan Sarabia del Centro Histórico.</t>
  </si>
  <si>
    <t>Maria Margarita Alonso Gallegos</t>
  </si>
  <si>
    <t>(sic) [...] Por medio del presente escrito y derivado del Juicio Sucesorio Intestamentario que se está llevando a cabo en el Juzgado Sexto Familiar, bajo el expediente 616/2021, de la manera más atenta me permito solicitar a usted tenga a bien brindarme datos relativos como lo son: lote, manzana, notaría que inscribió, libro, foja o cualquier otra referencia que auxilie a la localización de la escritura pública del bien inmueble al acervo hereditario ubicado en la CALLE ESPAÑA No. 170, DEL FRACCIONAMIENTO JARDINES DE ORIENTE, C.P. 78390 SAN LUIS POTOSÍ, S.L.P., que se encuentra a nombre del de Cujus JOSÉ GUADALUPE OTILIO BLANCO LÓPEZ, esto en origen a que la suscrita no cuento con la escritura correspondiente, ni copia simple que me permitan continuar con el proceso legal, por lo que además autorizo a mi representante legal a la LIC. ELIZABETH GUTIERREZ ESCALANTE para que en mi nombre y representación lleve a cabo el tramite y recoja la respuesta del presente. Asi mismo, me permito anexarle copia simple de la sentencia de fecha 22 de septiembre del 2025 en la cual se designa a la suscrita como Albacea Definitiva, copia de mi credencial del Instituto Nacional Electoral, y copia del último predial del inmueble en comento. [...]</t>
  </si>
  <si>
    <t>Braulio Carbajal Bucio</t>
  </si>
  <si>
    <t>Por este medio solicito se me proporcionen todos los contratos que el gobierno de San Luis, ya sea directamente o por medio de alguno de sus organismo hay celebrado con las empresas Medussa Entertainment y/o Sierra Centro para la realización del San Luis Metal Fest los próximos 16 y 17 de mayo. Necesito a copia íntegra de os contrtos celebrados, incluyendo anexos, convenios modificatorios o cualquier documento complementario.</t>
  </si>
  <si>
    <t>Julio Cesar Alvarado</t>
  </si>
  <si>
    <t>Solicito de la Dirección de Protección Civil Municipal copia simple o versión pública del oficio PCM/DJ/341/2024.</t>
  </si>
  <si>
    <t>Se adjunta la solicitud de información</t>
  </si>
  <si>
    <t>Sinue Alejandro Cisneros Montalvo</t>
  </si>
  <si>
    <t>SINUHE ALEJANDRO CISNEROS MONTALVO mexicano, mayor de edad, vengo a promover por mi propio Derecho en calidad de HIJO del finado JOSE MANUEL CISNEROS RUVALCABA con fundamento en los artículos 4, 6,7,12,13 y demás relativos aplicables de la Ley De Transparencia y Acceso a la Información Pública Del Estado de San Luis Potosí, respetuosamente solicito la siguiente información: Que se requiera al Panteón Municipal El Saucito Para que tenga a bien rendir informe, en donde nos indique: El nombre completo de la persona que autorizo que se ingresará un segundo cuerpo (FINADO) en la tumba correspondiente a JOSE MANUEL CISNEROS RUVALCABA #6942 de fecha 26 de Octubre 1988 Panteón del Saucito Av. Fray Diego de la Magdalena #1950 Col. Saucito AB #6942 Izquierda Antigua calle #11 manzana 99. Datos del Segundo Ingreso: José Cisneros Medina, que ingreso aproximadamente del 14 al 16 de enero del 2025. Esto debido a que dicho acto no fue autorizado por ninguno de los familiares directos de José Manuel Cisneros Ruvalcaba. Así como también se sirva proporcionar mediante copia simple lo solicitado en el párrafo anterior, es decir documento, registro, permiso, autorización o acta admirativa donde conste dicha autorización. Solicito también la entrega de la información por escrito, autorizando a los Licenciados en Derecho Sayra Michel Rodríguez Mendoza y Edgar Elías Torres Yudiche, para recibirlo en mi nombre y representación.</t>
  </si>
  <si>
    <t>Solicito se me informe cuales son los Planes y/o Programas de Desarrollo Urbano vigentes y aplicables al Municipio de San Luis Potosí, y en su caso se me comparta: a) Versión extendida del Programa y/o Plan de Desarrollo Urbano; b) Publicación en el Periódico Oficial del Estado; c) Mapas legibles y a color de las zonificaciones definidas; d) Archivos vectoriales y/o shapes de las zonificaciones definidas.</t>
  </si>
  <si>
    <t>Vecinos Unidos por nuestra Calidad de vida</t>
  </si>
  <si>
    <t>Solicito amable y respetuosamente la siguiente información pública: 1. Copia en versión pública digital de todos los permisos, autorizaciones y licencias municipales vigentes que amparen la operación del gimnasio privado de basquetbol ubicado en Juan de Oñate número 1165, Colonia Cuitláhuac, Código Postal 78260, San Luis Potosí, S.L.P., incluyendo de manera enunciativa más no limitativa: o Licencia municipal de funcionamiento vigente. o Dictamen o constancia de uso de suelo compatible. o Autorizaciones relacionadas con actividad comercial o de prestación de servicios. o Permisos o dictámenes emitidos por autoridades municipales en materia de seguridad, protección civil, vecinalidad y ecología. 2. Copia en versión pública digital de la documentación oficial, dictámenes, opiniones técnicas o resoluciones administrativas vigentes, emitidas por el Ayuntamiento de San Luis Potosí, que contengan el análisis de compatibilidad o incompatibilidad de un gimnasio privado de basquetbol con fines de lucro, considerado como actividad de equipamiento deportivo privado, dentro de una zona habitacional, con sustento en el Programa Municipal de Desarrollo Urbano del Centro de Población de San Luis Potosí. 3. En caso de que la información solicitada se encuentre distribuida en diversas áreas administrativas del Ayuntamiento, solicito que la presente petición sea turnada internamente a las diversas direcciones competentes para la búsqueda exhaustiva de la información. 4. Solicito que la información se entregue en formato digital, en su versión pública, a través de esta Plataforma Nacional de Transparencia. Agradezco mucho su atención</t>
  </si>
  <si>
    <t>Adalberto Senil Puente</t>
  </si>
  <si>
    <t>Cantidad recaudada por impuesto predial en años 2021, 2022, 2023, 2024, 2025 y estimaciones de 2026. Cantidad recaudada por cobro de licencias de funcionamiento y de construcción, en esos mismos años, y estimaciones de 2026.</t>
  </si>
  <si>
    <t>XIMENA MARISCAL GARCIA</t>
  </si>
  <si>
    <t>Con fundamento en el Artículo 6º de la Constitución Política de los Estados Unidos Mexicanos, que reconoce el derecho de acceso a la información, la Ley General de Transparencia y Acceso a la Información Pública, artículos 1, 3, 4 y demás aplicables, la Ley de Transparencia y Acceso a la Información Pública del Estado de San Luis Potosí, artículos 2, 4, 27, 28, 29, 30 y 31, que obligan a los sujetos obligados a proporcionar información pública, actualizarla y transparentarla, así como el principio de máxima publicidad, que obliga a entregar la información solicitada salvo que exista clasificación legalmente fundada y motivada, solicito respetuosamente se me proporcione información detallada, completa, actualizada y verificable relacionada con el SINDICO MUNICIPAL LUIS VICTOR HUGO SALGADO DELGADILLO, quien se desempeña como Sindico Municipal en el Estado de San Luis Potosí y como como docente dentro de la Facutad de Derecho "Abogado Ponciano Arriaga Leija" de la Universidad Autónoma de San Luis Potosí, de conformidad con lo siguiente: Se solicita atentamente se me proporcione copia simple, versión pública o, en su caso, la información que obre en archivos físicos o electrónicos, relativa al permiso solicitado y autorizado, con o sin goce de sueldo, por parte del C. Luis Víctor Hugo Salgado Delgadillo, quien actualmente se desempeña como Síndico Municipal del Ayuntamiento de San Luis Potosí, correspondiente al día 07 de enero del año 2026. Lo anterior, en virtud de que en diversas publicaciones públicas realizadas por el propio servidor público se afirma textualmente lo siguiente: "solicitando el día de permiso y sin goce de sueldo de mis labores municipales, acudí al Edificio Central de mi amada Universidad Autónoma de San Luis Potosí junto con mis compañeras y compañeros Maestros para acompañar el día histórico de elección de la nueva Directora de mi querida Facultad…" En ese sentido, se solicita específicamente: 1. Se remita copia del oficio de solicitud de permiso presentado por el C. Luis Víctor Hugo Salgado Delgadillo para ausentarse de sus labores municipales el día 07 de enero de 2026. 2. Se remita copia del documento mediante el cual se haya autorizado dicho permiso, indicando si fue con o sin goce de sueldo. 3. En caso de no existir solicitud o autorización alguna, se informe expresamente tal circunstancia. La información solicitada reviste carácter de interés público, toda vez que se relaciona con el ejercicio de funciones de un servidor público municipal y la posible separación temporal de su cargo durante una jornada laboral. Solicito que la información sea entregada por este mismo medio, dentro de los plazos que establece la legislación aplicable. Sin otro particular, quedo atenta a la respuesta que en derecho corresponda. Por lo anteriormente expuesto solicito: Primero.- Que se admita la presente solicitud de información. Segundo.- Que se requiera a la Autoridad Correspondiente la entrega íntegra de la información mencionada. Tercero.- Que se me notifique por los medios señalados.</t>
  </si>
  <si>
    <t>Con fundamento en el Artículo 6º de la Constitución Política de los Estados Unidos Mexicanos, que reconoce el derecho de acceso a la información, la Ley General de Transparencia y Acceso a la Información Pública, artículos 1, 3, 4 y demás aplicables, la Ley de Transparencia y Acceso a la Información Pública del Estado de San Luis Potosí, artículos 2, 4, 27, 28, 29, 30 y 31, que obligan a los sujetos obligados a proporcionar información pública, actualizarla y transparentarla, así como el principio de máxima publicidad, que obliga a entregar la información solicitada salvo que exista clasificación legalmente fundada y motivada, solicito respetuosamente se me proporcione información detallada, completa, actualizada y verificable relacionada con el C. GUSTAVO IVAN ROBLEDO GUILLEN, quien se desempeña trabajando en el Municipio del Estado de San Luis Potosí y como docente dentro de la Facutad de Derecho "Abogado Ponciano Arriaga Leija" de la Universidad Autónoma de San Luis Potosí, de conformidad con lo siguiente: Se solicita atentamente se me proporcione copia simple, versión pública o, en su caso, la información que obre en archivos físicos o electrónicos, relativa al permiso solicitado y autorizado, con o sin goce de sueldo, por parte del C. Gustavo Iván Robledo Guillén, correspondiente al día 07 de enero del año 2026. Lo anterior, en virtud de que en diversas publicaciones públicas realizadas por el propio servidor público se afirma textualmente lo siguiente: "solicitando el día de permiso y sin goce de sueldo de mis labores municipales, acudí al Edificio Central de mi amada Universidad Autónoma de San Luis Potosí junto con mis compañeras y compañeros Maestros para acompañar el día histórico de elección de la nueva Directora de mi querida Facultad…" En ese sentido, se solicita específicamente: 1. Se remita copia del oficio de solicitud de permiso presentado por el C. Gustavo Iván Robledo Guillén para ausentarse de sus labores municipales el día 07 de enero de 2026. 2. Se remita copia del documento mediante el cual se haya autorizado dicho permiso, indicando si fue con o sin goce de sueldo. 3. En caso de no existir solicitud o autorización alguna, se informe expresamente tal circunstancia. La información solicitada reviste carácter de interés público, toda vez que se relaciona con el ejercicio de funciones de un servidor público municipal y la posible separación temporal de su cargo durante una jornada laboral. Solicito que la información sea entregada por este mismo medio, dentro de los plazos que establece la legislación aplicable. Sin otro particular, quedo atenta a la respuesta que en derecho corresponda. Por lo anteriormente expuesto solicito: Primero.- Que se admita la presente solicitud de información. Segundo.- Que se requiera a la Autoridad Correspondiente la entrega íntegra de la información mencionada. Tercero.- Que se me notifique por los medios señalados.</t>
  </si>
  <si>
    <t>Con fundamento en el Artículo 6º de la Constitución Política de los Estados Unidos Mexicanos, que reconoce el derecho de acceso a la información, la Ley General de Transparencia y Acceso a la Información Pública, artículos 1, 3, 4 y demás aplicables, la Ley de Transparencia y Acceso a la Información Pública del Estado de San Luis Potosí, artículos 2, 4, 27, 28, 29, 30 y 31, que obligan a los sujetos obligados a proporcionar información pública, actualizarla y transparentarla, así como el principio de máxima publicidad, que obliga a entregar la información solicitada salvo que exista clasificación legalmente fundada y motivada, solicito respetuosamente se me proporcione información detallada, completa, actualizada y verificable relacionada con el C. CARLOS EDUARDO MEDINA GUERRERO, quien se desempeña trabajando en el Municipio del Estado de San Luis Potosí en el área aquí citada "UNIDAD DE TRANSPARENCIA DEL H. AYUNTAMIENTO DEL ESTADO DE SAN LUIS POTOSÍ", así como docente dentro de la Facutad de Derecho "Abogado Ponciano Arriaga Leija" de la Universidad Autónoma de San Luis Potosí, de conformidad con lo siguiente: Se solicita atentamente se me proporcione copia simple, versión pública o, en su caso, la información que obre en archivos físicos o electrónicos, relativa al permiso solicitado y autorizado, con o sin goce de sueldo, por parte del C. Carlos Eduardo Medina Guerrero, correspondiente al día 07 de enero del año 2026. Lo anterior, en virtud de que en diversas publicaciones públicas realizadas por algunos servidores públicos en las cuales se afirma textualmente lo siguiente: "solicitando el día de permiso y sin goce de sueldo de mis labores municipales, acudí al Edificio Central de mi amada Universidad Autónoma de San Luis Potosí junto con mis compañeras y compañeros Maestros para acompañar el día histórico de elección de la nueva Directora de mi querida Facultad…" Y apareciendo el C. CARLOS EDUARDO MEDINA GUERRERO, en diversas fotos reltivas a ese dia, se solicita específicamente: 1. Se remita copia del oficio de solicitud de permiso presentado por el C. Carlos Eduardo Medina Guerrero para ausentarse de sus labores municipales el día 07 de enero de 2026. 2. Se remita copia del documento mediante el cual se haya autorizado dicho permiso, indicando si fue con o sin goce de sueldo. 3. En caso de no existir solicitud o autorización alguna, se informe expresamente tal circunstancia. La información solicitada reviste carácter de interés público, toda vez que se relaciona con el ejercicio de funciones de un servidor público municipal y la posible separación temporal de su cargo durante una jornada laboral. Solicito que la información sea entregada por este mismo medio, dentro de los plazos que establece la legislación aplicable. Sin otro particular, quedo atenta a la respuesta que en derecho corresponda. Por lo anteriormente expuesto solicito: Primero.- Que se admita la presente solicitud de información. Segundo.- Que se requiera a la Autoridad Correspondiente la entrega íntegra de la información mencionada. Tercero.- Que se me notifique por los medios señalados.</t>
  </si>
  <si>
    <t>Buen día Solicito de la manera más atenta en archivo (s) electrónico (s) de Excel, el DETALLE ESPECÍFICO de las COMPRAS, ENTRADAS o ADQUISICIONES de MEDICAMENTOS, VACUNAS, LÁCTEOS, ESTUPEFACIENTES Y PSICOTRÓPICOS, realizadas por el MUNICIPIO DE SAN LUÍS POTOSÍ, Durante TODO el MES de DICIEMBRE del 01 al 31 de 2025 Con el siguiente detalle de información: Ø Servicio o unidad médica donde se entregó el medicamento Ø Mes de Compra o Entradas Ø Tipo de evento (licitación, adjudicación directa o invitación a 3) Ø Número del tipo de evento Ø Número de factura o contrato Ø Proveedor que entregó Ø Descripción clara del medicamento y Clave de cuadro básico Ø Marca o fabricante Ø CANTIDAD DE PIEZAS, PRECIO UNITARIO E IMPORTE TOTAL POR CADA REGISTRO adquirido. Gracias por su atención.</t>
  </si>
  <si>
    <t>Juan Daniel Robledo Lozoya</t>
  </si>
  <si>
    <t>MENCIONE LO SIGUENTE 1.- NOMBRE Y CURRICULUM VITAE DE LA SEGUNDO SINTICO MUNICIPAL 2.- NOMBRES Y CURRICULUM VIATE DE LOS PRESTADORES DE SERVICIOS PROFESIONALES, TRABAJADORES, FUNCIONARIOS O TODOS AQUELLOS QUE PRESTEN ALGUN CARGO O COMISION DENTRO DE LA SEGUNDA SINDICATURA MUNICIPAL DEL H AYUNTAMIENTO DE SAN LUIS POTOSI 3.- FUNCIONES TIPO DE RELACION, ANTIGUEDAD, EXHIBIR CONTRATO, CEDULA Y TITULO PROFESIONAL DE JUAN ALBERTO MARTINEZ SANCHEZ 4.- FUNCIONES TIPO DE RELACION, ANTIGUEDAD, EXHIBIR CONTRATO, CEDULA Y TITULO PROFESIONAL DE JUAN DANIEL MARTINEZ ROBLEDO, HORARIO DE LABORES O DE PRESTACION DE SERVICIOS, SI A DEMANDADO AL MUNICIPIO Y O AL AYUNTAMIENTO DE SAN LUIS POTOSI 5.- FUNCIONES TIPO DE RELACION, ANTIGUEDAD, EXHIBIR CONTRATO, CELUDA Y TITULO PROFESIONAL DE NORMA DELGADO LOZOYA 6.- FUNCIONES TIPO DERELACION, ANTIGUEDAD, EXHIBIR CONTRATO, CEDULA Y TITULO PROFESIONAL DE JAVIER ENRIQUE FERNANDEZ GARCIA 7.- FUNCIONES TIPO DE RELACION, ANTIGUEDAD, EXHIBIR CONTRATO, CEDULA, Y TITULO PROFESIONAL DE ANA BEATRIZ MARTINEZ SANCHEZ 8.- SI LA SEGUNDA SINDICO SE ENCUENTRA CASA CON LUIS ISSAC ROJAS MONTES 9.- SI EXISTE UNA DEMANDA EN CONTRA DEL AYUNTAMIENTO Y O MUNICIPIO DE SAN LUIS POTOSI EN DONDE EL ACTOR SEA JUAN DANIEL MARTINEZ ROBLEDO, SI ES ASI MENCIONE EL NUMERO DE EXPEDIENTE, QUIENES SON SUS APODERADOS Y EL ESTADO PROCESAL DE LA MISMA 10.- SI JUAN DANIEL MARTINEZ ROBLEDO TIENE UNA RELACION PERSONAL CON LA SEGUNDA SINDICO MUNICIPAL 11.- SI A JUAN DANIEL MARTINEZ ROBLEDO SE LE HAN REALIZADO ESTUDIOS DE LOS DENOMINADOS ANTIDOPING 12.- SI JUAN DANIEL MARTINEZ ROBLEDO A LLEGADO A PRESTAR SUS SERVICIOS PARA EL AYUNTAMIENTO BAJO EL INFLUJO DE ESTUPEFASIENTES</t>
  </si>
  <si>
    <t>Maxi Loredo</t>
  </si>
  <si>
    <t>Quiero conocer el desglose exacto del gasto que se hará del presupuesto de los 3 mil 650 millones de pesos que le fue aprobado al Ayuntamiento de San Luis Potosí por parte del Congreso el Estado de San Luis Potosí, así como de los 4 mil 200 millones, presupuesto que contemplan por recaudaciones propias y participaciones estatales y federales; cuánto se destina a salarios; cuánto se destina a obras de infraestructura;cuánto se destina a apoyos sociales; cuánto se destina al Festival San Luis en Primavera; quiero saber qué es en lo que más se gasta. Que sea específica la información y el monto exacto en cada gasto.</t>
  </si>
  <si>
    <t>Ciudadano</t>
  </si>
  <si>
    <t>Solicito copia del escrito de demanda de amparo indirecto y que dio origen al juicio de amparo 432/2025 (se anexa copia de la sentencia a la presente solicitud de información) y en el cual el Presidente Municipal de San Luis Potosí, San Luis Potosí, entre otros, fueron parte de este juicio como Autoridades Responsables. De acuerdo al artículo 110 de la Ley de Amparo, el Presidente Municipal de San Luis Potosí tiene en su posesión esta información porque se le entregó copia de la misma. El juicio de amparo se radicó y resolvió en el Juzgado Primero de Distrito del Estado de San Luis Potosí.</t>
  </si>
  <si>
    <t>Por medio de la presente, y con fundamento en la legislación en materia de transparencia y acceso a la información pública aplicable, solicito el acceso a la información que obre en los archivos físicos o digitales de esa autoridad, relativa a los siniestros viales ocurridos dentro del municipio durante el año 2025. La información solicitada comprende, de manera enunciativa y no limitativa, lo siguiente: -Número total de siniestros viales registrados durante el año solicitado, diferenciando entre hechos con solo daños materiales, con personas lesionadas y con personas fallecidas. -Desglose mensual del total de siniestros viales registrados, indicando la cantidad correspondiente a cada mes. -Registro individual de cada siniestro vial, en la medida en que dicha información exista en los sistemas, bases de datos o documentos oficiales, incluyendo fecha y hora del hecho, ubicación precisa como calle, cruce o tramo, tipo de siniestro, tipo de usuarios involucrados como peatón, ciclista, motociclista, automóvil particular, transporte público u otros, número de personas lesionadas y fallecidas, causa probable asentada en el reporte, autoridad que atendió el hecho y número de folio identificador o clave del registro. En caso de que esta información se encuentre almacenada en formato de base de datos, solicito su entrega en dicho formato. -Copia simple en formato digital de los documentos o archivos que contengan la información solicitada, tales como reportes, partes informativos, bitácoras, registros, bases de datos, tablas de captura, actas, informes o cualquier otro soporte documental existente, en el formato en que se encuentren disponibles. -Identificación de la unidad administrativa responsable de la captura, resguardo y concentración de dicha información, así como el nombre del sistema, base de datos o formato interno donde se almacena. En caso de que alguna parte de la información solicitada no obre en los archivos de esa autoridad, solicito se informe de manera expresa y fundada qué información no se posee y, en su caso, qué autoridad es la competente para generarla o resguardarla. Se precisa que la presente solicitud no implica la obligación de elaborar documentos ad hoc ni de crear nueva información, sino únicamente entregar la información ya existente en los archivos y registros institucionales. En caso de que los documentos contengan datos personales, solicito que la entrega se realice mediante versión pública, testando únicamente los datos identificables, conforme a la normatividad aplicable. Solicito que la información se proporcione dentro del plazo legal correspondiente, conforme a la normatividad aplicable.</t>
  </si>
  <si>
    <t>Oscar Rios Guerra</t>
  </si>
  <si>
    <t>DE ACUERDO CON DECLARACIONES REALIZADAS POR GABRIELA LÓPEZ, CONTRALORA MUNICIPAL, EL CASO Y LAS SANCIONES DERIVADAS DEL ASUNTO DERIVADO POR LA TRAGEDIA SUCEDÍA AFUERA DEL COMERCIO DENOMINADO RICH SOLICITÓ. - DOCUMENTOS QUE ACREDITEN LAS SANCIONES INTERPUESTAS A SERVIDORES PÚBLICOS - COPIA EN VERSIÓN PÚBLICA DEL EXPEDIENTE DE CONTRALORIA, SINDICATURAS Y DIRECCIÓN JURÍDICA DEL TEMA - EXPEDIENTE DE LA DIRECCIÓN DE COMERCIO DONDE SE AUTORIZA LA APERTURA DEL COMERCIO</t>
  </si>
  <si>
    <t>CIUDADANOS OBSERVANDO</t>
  </si>
  <si>
    <t>1.- POR MEDIO DE LA PRESENTE SOLICITO NOMBRE DEL INSPECTOR DEL DEPARTAMENTO DE COMERCIO, PROTECCION CIVIL, ECOLOGIA Y TODO INSPECTOR ENCARGADO DE REVISAR EL NEGOCIO ESTABLECIDO EN AV. MANUEL J. CLOTHIER 1177, ENTRE AV HIMNO NACIONAL Y AVANZADA, DEL PERIODO 01 DE ENERO DEL 2025 AL 31 DE DICIEMBRE DEL 2026. 2.- POR MEDIO DE LA PRESENTE SOLICITO NOMBRE DEL JEFE Y/O SUPERIOR JERARQUICO DEL INSPECTOR DEL DEPARTAMENTO DE COMERCIO, PROTECCION CIVIL, ECOLOGIA Y TODO INSPECTOR ENCARGADO DE REVISAR EL NEGOCIO ESTABLECIDO EN AV. MANUEL J. CLOTHIER 1177, ENTRE AV HIMNO NACIONAL Y AVANZADA, DEL PERIODO 01 DE ENERO DEL 2025 AL 31 DE DICIEMBRE DEL 2026.</t>
  </si>
  <si>
    <t>Mario Zamora de la Cruz</t>
  </si>
  <si>
    <t>Solicito la ubicación y horarios de los mercados en el municipio de San Luis Potosí.</t>
  </si>
  <si>
    <t>Ricardo López Hernández</t>
  </si>
  <si>
    <t>LIC. RICARDO LÓPEZ HERNÁNDEZ, mexicano mayor de edad, por mi propio señalando como domicilio para oir y recibir todo tipo de notificaciones que conforme a derecho me correspondan el correo electrónico con el debido respeto comparezco para solicitar: Con fundamento en el Articulo 6°, Constitucional me permito solicitar informe si el establecimiento denominado Asilo Estancia Años Maravillosos S.A. de C.V. y/o Años Maravillosos A.C. y/o Casa para el Adulto Mayor Monte Sinaí S.A.S. de C.V.; ubicado en C. Rubén Dario 270, Lindavista, 78220 San Luis Potosí, S.L.P., ya que dicho establecimiento es un asilo clandestino asimismo se han recibido quejas de que en dicho lugar maltratan a los adultos mayores. A. tipo de licencia de funcionamiento y uso de suelo tiene el establecimiento denominado Asilo denominado Estancia Años Maravillosos S.A. de C.V. y/o Años Maravillosos A.C. y/o Casa para el Adulto Mayor Monte Sinai S.A.S. de C.V.; ubicado en C. Rubén Dario 270, Lindavista, 78220 San Luis Potosí, S.L.P., fecha de vigencia. B. Si cuenta con todos los dictámenes para el giro comercial que desempeña dictamen de bomberos, Ecología, Protección Ciudadana, Protección Civil, Dictamen de Ecología, Dictamen de Riesgo Estructural, Dictamen de Gas LP, Plan de emergencia, si cuenta con su Seguro de responsabilidad civil, etc) informando fechas de expedición, numero de dictamen y quien firma o expide dichos dictámenes. C. Señale con que frecuencias se realizan las inspecciones por parte de la dirección de comercio a dicho establecimiento denominado Asilo Estancia Años Maravillosos S.A. de C.V. y/o Años Maravillosos A.C. y/o Casa para el Adulto Mayor Monte Sinai S.A.S. de C.V.; ubicado en C. Rubén Darío 270, Lindavista, 78220 San Luis Potosí, S.L.P., informando nombres de los inspectores y fechas en que se realizaron dichas inspecciones. D. Si cuenta con los dictámenes de vialidad el establecimiento denominado Asilo denominado Estancia Años Maravillosos S.A. de C.V. y/o Años Maravillosos A.C. y/o Casa para el Adulto Mayor Monte Sinaí S.A.S. de C.V.; ubicado en C. Rubén Dario 270, Lindavista, 78220 San Luis Potosí, S.L.P., informando nombre del servidor que firmo dicho dictamen y fecha. E. Numero de Licencia Sanitaria para el Asilo denominado Estancia Años Maravillosos S.A. de C.V. y/o Años Maravillosos A.C. y/o Casa para el Adulto Mayor Monte Sinai S.A.S. de C.V.; ubicado en C. Rubén Dario 270, Lindavista, 78220 San Luis Potosí, S.L.P., toda vez que tiran equipo médico usado en los pacientes y la fecha en que fue expedida y nombre del funcionario que la expidio. F. Con que fecha fue expedido el Dictamen Sanitario para tirar equipo médico y/o desechos medicos emitido por la Comisión Estatal de Protección Contra Riesgos Sanitarios (COEPRIS), Al establecimiento denominado Asilo denominado Estancia Años Maravillosos S.A. de C.V. y/o Años Maravillosos A.C. y/o Casa para el Adulto Mayor Monte Sinai S.A.S. de C.V.; ubicado en C. Rubén Dario 270, Lindavista, 78220 San Luis Potosí, S.L.P., numero de dictamen y servidor que firmo. G. Informe quienes son los inspectores de la dirección de comercio que han realizado los operativos al establecimiento denominado Asilo denominado Estancia Años Maravillosos S.A. de C.V. y/o Años Maravillosos A.C. y/o Casa para el Adulto Mayor Monte Sinai S.A.S. de C.V.; ubicado en C. Rubén Dario 270, Lindavista, 78220 San Luis Potosí, S.L.P. H. Se me informe las veces y motivos que ha sido clausurado el establecimiento denominado Asilo denominado Estancia Años Maravillosos S.A. de C.V. y/o Años Maravillosos A.C. y/o Casa para el Adulto Mayor Monte Sinai S.A.S. de C.V.; ubicado en C. Rubén Dario 270, Lindavista, 78220 San Luis Potosí, S.L.P.., I. Se informe los requisitos necesarios para operar como un asilo de adultos mayores. Dicha respuesta lo anterior lo solicito me sea entregado de manera escrita y por medio de plataforma de transparencia.</t>
  </si>
  <si>
    <t>GUADALUPE DE JESUS CISNEROS SILVA</t>
  </si>
  <si>
    <t>Yo como ciudadano interesado en la correcta aplicación de los recursos públicos, y en el principio de transparencia que debe de regir la actuación de las autoridades estatales, solicito información de la carrera "Corriendo con la leyenda" organizada por el Estado de San Luis Potosí en el cual participo el boxeador JULIO CESAR CHAVEZ, el día 18 de enero de 2026 en la arena potosí, con fundamento de la Ley de Transparencia y Acceso a la información publica del Estado de San Luis Potosí en sus artículos 4, 11, 16 y 23; solicito que se me informe lo siguiente. 1. ¿Cuál fue el costo TOTAL del evento? Solicito copia de facturas 2. ¿Cuál fue el costo de la publicidad del evento? Solicito copia de facturas 3. ¿Se contrato seguridad privada para el evento y si fue así, cual fue el costo total? Solicito copia de facturas 4. Si es que existió contrato o convenio con el boxeador para su participación, solicito copia del mismo 5. ¿Cuál fue el objeto oficial del evento? 6. ¿Cuánto se pago por la participación e imagen del boxeador Julio Cesar Chavez? Solicito copia de factura 7. ¿Cuántas personas participaron en el evento? 8. ¿Qué fin tendrá la recaudación de ese evento? 9. ¿Quiénes fueron los proveedores de playeras? 10. ¿Cuántas playeras se realizaron? 11. ¿Qué costo tuvieron las playeras? Solicito copia de factura 12. ¿Quiénes fueron los proveedores de las medallas? 13. ¿Cuántas medallas se realizaron para el evento? 14. ¿Qué costo tuvieron el total de las medallas? Solicito factura 15. ¿Quiénes fueron los proveedores de las bandas? 16. ¿Cuántas bandas se realizaron para el evento? 17. ¿Qué costo tuvieron el total de bandas para el evento? Solicito factura 18. ¿Quiénes fueron los proveedores en puntos de hidratación? 19. ¿Cuántos puntos de hidratación hubo en el evento? 20. ¿Cuál fue el total de inversión en los puntos de hidratación? Solicito copia de facturas 21. ¿Cuántos elementos de seguridad vial había en cada punto establecido de las calles? 22. ¿Existía un seguro para las participantes, si fue así que costo tenía el seguro de cada uno? Solicito copia de facturas 23. ¿Con quien fue el convenio que hubo para ambulancias y paramédicos y cuál fue el costo total? Solicito copia de facturas 24. En la misma carrera se presentó el boxeador JULIO CESAR CHAVEZ JUNIOR, ¿Eso genero un costo extra, si fue así cual fue el costo total? Solicito copia de facturas 25. En el cierre de las calles MARTINEZ DE LA VEGA, AV. LAS TORRES Y JUAREZ DE MARTINEZ DE LA VEGA A PERIFERICO, solicito copia del acuse del oficio que se presentó ante la autoridad municipal, para el cierre total o parcial de las calles ya mencionadas, puesto que es una infracción grave el cierre de vialidades sin autorización. 26. Si es que las calles mencionadas afecto la vialidad del ciudadano, ¿Cómo se resolvió esta situación?</t>
  </si>
  <si>
    <t>1. Incidencia de homicidios de 2016 a 2026 en el municipio de San Luis Potosí, segregando datos de sexo y edad de víctimas y victimarios 2. Incicencia de homicidios de 2016 a 2026 en el municipio de San Luis Potosí, en agravio de personas entre 12 y 29 años, segregando sexo y edad de las víctimas. 3. Incidencia delictiva (homicidios y otros delitos) de 2016 a 2026 en el municipio de San Luis Potosí, segregado por colonias o zonas.</t>
  </si>
  <si>
    <t>Solicitud de información sobre grandes deudores del pago predial Dirigido a H. Ayuntamiento de San Luis Potosí Con fundamento en la Ley de Transparencia y Acceso a la Información Pública del Estado de San Luis Potosí, solicito atentamente la siguiente información en formato digital 1. Listado de los primero 5 grandes deudores del pago predial dentro del municipio de San Luis Potosí, incluyendo: o Nombre del contribuyente o razón social. o Dirección del inmueble o predio. o Sector económico al que pertenece (habitacional, comercial, industrial, agrícola, otros). o Monto total adeudado a la fecha. o Periodo de la deuda (fecha de inicio y fecha de corte). o Estatus del cobro (activo, en convenio, en proceso judicial, condonado, etc.). o Cualquier convenio o plan de pago vigente, si aplica. 2. Información sobre acciones de recuperación de la deuda implementadas por el Ayuntamiento respecto a dichos contribuyentes. Solicito que la información sea proporcionada en formato digital (Excel, PDF o similar) para facilitar su análisis.</t>
  </si>
  <si>
    <t>Con fundamento en la Ley General de Transparencia y Acceso a la Información Pública, solicito de manera formal la siguiente información en formato digital respecto a los monitores de calidad del aire instalados por el Ayuntamiento de San Luis Potosí: 1. Listado completo de los monitores de calidad del aire adquiridos e instalados desde 2021 hasta la fecha, indicando para cada uno: o Modelo y fabricante. o Año de adquisición. o Costo de adquisición y mantenimiento anual. o Ubicación actual (fija o móvil). o Estado operativo (funcionando, en reparación, fuera de servicio). 2. Informe técnico o evaluación de la funcionalidad de los monitores adquiridos durante la administración 2021-2024, incluyendo cualquier diagnóstico sobre su efectividad, precisión y costos de mantenimiento. 3. Proyecto de modernización o adquisición de nuevos monitores, incluyendo: o Número de sensores a adquirir o instalar. o Modelo y características técnicas de los nuevos dispositivos. o Cronograma de instalación y operación. o Presupuesto destinado y fuente de financiamiento. o Certificaciones o validaciones internacionales (por ejemplo, Unión Europea) que respalden su uso. 4. Protocolos o lineamientos oficiales utilizados para la instalación, operación y mantenimiento de los monitores, así como para la divulgación de los datos a la ciudadanía. 5. Cualquier documento, estudio o reporte adicional que la Dirección de Gestión Ecológica y Manejo de Residuos haya elaborado sobre la eficacia y limitaciones de los monitores de calidad del aire instalados previamente y en operación actual. Solicito que la información sea proporcionada en formato digital (Excel, PDF o similar) para facilitar su análisis.</t>
  </si>
  <si>
    <t>Quiero las facturas pagadas y por pagar de los gastos de representación y viáticos de los regidores que asistieron a la FITUR.</t>
  </si>
  <si>
    <t>Lic. Ricardo López Hernández, mexicano mayor de edad, por mi propio señalando como domicilio para oír y recibir todo tipo de notificaciones que conforme a derecho me correspondan el correo electrónico [...], con el debido respeto comparezco para solicitar: Con fundamento en el Articulo 6¿, Constitucional me permito solicitar informe si los establecimientos denominados "WINGS DAVO" ubicados en Ålvaro Obregón 601, Centro Histórico, 78000 San Luis Potosi, S.L.P.; Av. Cordillera de los Himalaya 359, Lomas 3ra Secc, 78216 San Luis Potosí, S.L.P.; Mariano Arista 1100, De Tequisquiapan, 78250 San Luis Potosi, S.L.P.; Av Topacio 455, Jardines del Sur, 78399 San Luis Potosí, S.L.P.; Carretera 57. México-Piedras Negras 4120, 78395 Pozos, S.L.P., ya que en dichos establecimientos son una cadena de restaurantes abiertos al público donde se vende comida y bebidas alcohólicas. A) Si dicho establecimiento cuenta con licencia de funcionamiento, licencia de uso de suelo Expedida por la dirección de obras públicas del municipio de San Luis Potosí, y licencia de funcionamiento expedida por la Dirección de Comercio. B) Tipo de licencia de funcionamiento y uso de suelo tienen los establecimientos denominados "WINGS DAVO" mismo que se encuentran en Âlvaro Obregón 601, Centro Histórico, 78000 San Luis Potosí, S.L.P.; Av. Cordillera de los Himalaya 359, Lomas 3ra Secc, 78216 San Luis Potosi, S.L.P.; Mariano Arista 1100, De Tequisquiapan, 78250 San Luis Potosí, S.L.P.; Av Topacio 455, Jardines del Sur, 78399 San Luis Potosí, S.L.P.; Carretera 57, Méxìco-Piedras Negras 4120, 78395 Pozos, S.L.P., y fecha de vigencia. C) Si cuentan con todos los dictámenes para el giro comercial que desempeñan (dictamen de bomberos, Protecciön Ciudadana, Protección Civil, Dictamen de Ecología, Dictamen de Riesgo Estructural, Dictamen de Gas LP, Plan de emergencia, si cuenta con su Seguro de responsabilidad civil, etc) informando fechas de expedición, numero de dictamen y quien firma o expide dichos dictamenes. D) Señale con que frecuencias se realizan las inspecciones por parte de la Dirección de Comercio a dichos establecimientos denominados "WINGS DAVO" ubicados en Âlvaro Obregón 601, Centro Histórico, 78000 San Luis Potosi, S.L.P.; Av. Cordillera de los Himalaya 359, Lomas 3ra Secc, 78216 San Luis Potosi, S.L.P.; Mariano Arista 1100, De Tequisquiapan, 78250 San Luis Potosí, S.L.P.; Av Topacio 455, Jardines del Sub, 78399 San Luis Potosí, S.L.P.; Carretera 57, México-Piedras Negras 4120, 78395 Pozos, S.L.P., informando nombres de los inspectores y fechas en que se realizaron dìchas inspecciones. E) Si cùenlan con los dictämenes de vialidad los establecimientos denominados "WINGS DAVO' ubicados en Âlvaro Obregón 601, Centro Histórico, 78000 San Luis Potosi, S.L.P.; Av. Cordillera de los Himalaya 359, Lomas 3ra Secc, 78216 San Luis Potosí, S.L.P.; Mariano Arista 1100, De Tequisquiapan, 78250 San Luis Potosi, S.L.P.; Av Topacio 455, Jardines del Sur, 78399 San Luis Potosí, S.L.P.; Carretera 57, México-Piedras Negras 4120, 78395 Pozos, S.L.P., informando nombre del servidor que firmo dicho dictamen y fecha. F) Nurnero de Licencia Sanitaria para la venta de bebidas alcohôlicas, dentro de los establecimientos denominados "WINGS DAVO" ubicados en Álvaro Obregón 601, Centro Histórico, 78000 San Luis Potosi, S.L.P.; Av. Cordillera de los Himalaya 359, Lomas 3ra Secc, 78216 San Luis Potosi, S.L.P.; Mariano Arista 1100, De TeauisauÌapan, 78250 San Luis Polosí, S.L.P.; Av Topacio 455, Jardines del Sur, 78399 San Luis Potosí, S.L P.; Carretera 57, México-Pìedras Negras 4120, 78395 Pozos, S.L.P.. y la fecha en que fue expedida y nombre del funcionario que la expidió. H) Informar cuál es la distancia establecida en la normativa vigenle del ayuntamiento de San Luis Potosí para que un establecimienlo venda Venta de Bebidas Alcohôlicas. I) Se firma informar cuál es el radio de distancia establecida en la normativa vigente del ayuntamiento de San Luis Potosí para que un .....</t>
  </si>
  <si>
    <t>Anonymus SLP</t>
  </si>
  <si>
    <t>DERIVADO DE IMAGENES Y DECLARACIONES DE CARACTER PUBLICO, LA SOCIEDAD HA PODIDO ADVERTIR QUE AL PARECER GUADALUPE ALMAGUER PARDO CONTINUA LABORANDO EN EL HONORABLE AYUNTAMIENTO DE SAN LUIS POTOSÍ. CON EL OBJETIVO DE DETERMINAR ESTO SE SOLICITA LO SIGUIENTE EN FORMATO DIGITAL: - COPIA DE LOS ULTIMOS 3 CONTRATOS - RECIBOS DE PAGO DE AGOSTO DE 2025 A LA FECHA - NOMBRAMIENTO DEBIDAMENTE EXPEDIDO POR LA OFICIALIA MAYOR O EL ALCALDE ENRIQUE GALINDO ASI MISMO, SE SOLICITA ATENTAMENTE EN EL EJERCICIO DEL ARTICULO 8 CONSTITUCIONAL, SE INFORME CUALES LOS ACTIVIDADES O ACCIONES QUE REALIZA.</t>
  </si>
  <si>
    <t>A cargo de quien está el mantenimiento, limpieza de: 1. Puente subterráneo, conocido como Manuel José Othón que conecta la avenida con el mismo nombre y la alameda. 2. El puente elevado de avenida Universidad a un costado de la iglesia de San José en la alameda. 3. El distribuidor Juárez. 4. Los ejes (camellones, pasajes, pasillos, etc.) de los brazos del distribuidor Juárez. 5. Los árboles, pasto arbustos, que se encuentran en los lugares antes citados (que están descuidados, sin podar, en pésimas condiciones. Así mismo, solicito su plan de trabajo 2026, y las facturas con pagos respectivos realizados que acrediten los 5 puntos que solicité. y si no se han realizado los trabajos que solicito se me diga el porque. Lo anterior, porque a pesar de ser unas vías de acceso, principales para el tránsito local y turístico, permanecen siempre llenas de basura (llantas, cartone, madera, bolsas), además de sucias no tienen un mantenimiento como pintura, llenos de baches. Por lo que por más San Luis Amable, no es lo que proyecta, con tanto descuido y desinterés de las autoridades encargadas de esos sitios. Las personas foráneas que nos visitan se van con una pésima imagen de nuestro Estado, ya que desde que ingresan esta en pésimas condiciones por el descuido que ha tenido por años, y que por más verde que sea nuestro gobierno no voltea su mirada a estos temas.</t>
  </si>
  <si>
    <t>Solicito la respuesta del oficio 2070/2025, recibido el 23 de Diciembre de 2025, con folio 4499, emitido por la Dirección de Comercio y dirigido a la Dirección de Desarrollo Urbano</t>
  </si>
  <si>
    <t>Juan Ramon Valadez Chavez</t>
  </si>
  <si>
    <t>Buen día, solicito información sobre Juan Isidro Faz García respecto a: 1.Si tiene o tuvo alguna relación laboral, contrato, asesoría o recibe algún pago o compensación por parte de esta institución En caso afirmativo, cuánto es el monto que percibe mensualmente 2.Qué horario tiene establecido 3. Si cuentan con su curriculum vitae o información profesional registrada 4. Desde cuándo y hasta cuándo ha desempeñado o desempeña el cargo/puesto Agradezco su atención.</t>
  </si>
  <si>
    <t>Mateo Chávez</t>
  </si>
  <si>
    <t>Hola, requiero conocer si Anna Cristina Govea Soler mantiene o mantuvo vínculo con esta institución: 1. ¿Existe o existió algún contrato, nombramiento o prestación de servicios con ella? De ser el caso, ¿cuál es o fue la remuneración mensual que recibe o recibió? 2. ¿Qué horario de trabajo tiene o tenía asignado? 3. ¿Cuentan con su perfil profesional o CV público? 4. ¿Cuál fue el periodo exacto de su relación laboral o contractual? Gracias por su apoyo.</t>
  </si>
  <si>
    <t>DE ACUERDO CON LA ENTREVISTA REALIZADA A VICTORIA ALVAREZ, QUIERO SABER CUANTAS CALLES HAN ENTREGADO A LA SOCIEDAD, COSTO TOTAL DE ARREGLAR CADA CALLE, CUNTAS DESPENSAS HAN ENTREGADO Y CUANTO COSTO CADA DESPENSA, CUANTAS PERSONAS HAN AYUDADO A VER Y ESCUCHAR Y CON QUE LES AYUDARON PARA VER Y ESCUCHAR. TAMBIEN QUIERO SABER CUANTO LE PAGAN A VICTORIA ALVAREZ, Y CUANTAS PETICIONES HA RECIBIDO Y CUANTAS HAN ATENDIDO.</t>
  </si>
  <si>
    <t>Ivan</t>
  </si>
  <si>
    <t>Solicito los recibos de nomina en versión publica de las ultimas 3 quincenas del personal de la Unidad de Transparencia.</t>
  </si>
  <si>
    <t>Antonio González Vázquez</t>
  </si>
  <si>
    <t>Solicito copia simple y en formato digital de la licencia de uso de suelo, licencia y/o permiso comercial, anuencia vecinal, plan de protección civil con su documento de autorización emitido en favor de los siguientes domicilios: 1.- Calle Independencia 715, Centro Historico, 78000 (Establecimiento Pócimas) 2.- Calle Álvaro Obregón 600, Centro Historico, 78000 (Establecimiento Davos Pizza) 3.- Calle Álvaro Obregón 601, Centro Historico, 78000 o calle Álvaro Obregón 601 A, Centro Historico, 78000 (Establecimiento Wings Davo)</t>
  </si>
  <si>
    <t>Informacion Publica</t>
  </si>
  <si>
    <t>Solicito detalle de los gastos ejercidos, pagados y por pagar, de Maritza Jenith Vázquez Pérez ya sean viáticos, gastos de representación, reembolsos o gastos a comprobar por su asistencia a la Feria Internacional de Turismo. De igual modo solicito se me aporte el documento que acredite y debidamente establezca las funciones de un REGIDOR del Municipio de San Luis Potosí. Así como documento que acredite la oportunidad, necesidad o relación laboral que motivaran la asistencia de la REGIDORA a este evento.</t>
  </si>
  <si>
    <t>Pedro Mendoza Pérez</t>
  </si>
  <si>
    <t>Información de los procedimientos administrativos que a tenido el servidor público Omar Guerrero Banda policía de la secretaría de seguridad y protección ciudadana ya que está denunciado por el delito de abuso sexual del 2023 al 2026.</t>
  </si>
  <si>
    <t>Antena San Luis</t>
  </si>
  <si>
    <t>Solicito saber si la empresa JORAM oficinas móviles ubicada en C agua azul 107, San Juan de Guadalupe 78340 SLP con tel. 4441881208, cuenta con permisos de licencia de funcionamiento y el uso de suelo. Ya que aveces tienen las camionetas afuera o ponen las unidades en espacios no adecuados además que representan peligro al no poder pasar, asi mismo si existiera permiso de protección civil.</t>
  </si>
  <si>
    <t>Oscar Edgar Marin Guerrero</t>
  </si>
  <si>
    <t>solicito me informe por esta misma via electronica lo siguiente.- 1.- Contrato de seguro de vida de Oscar Edgar Marin Guerrero. 2.- contrato laboral de Oscar Edgar Marin Guerrero 3.- sueldo que percibe Oscar Edgar marin Guerrero 4.- fecha de ingreso de Oscar Edgar Marin Guerrero</t>
  </si>
  <si>
    <t>DERIVADO DE IMAGENES PUBLICADAS EN LA PLATAFORMA FACEBOOK, DE LAS CUALES SE ANEXAN COMPROBANTES, SE PUEDE VER CLARAMENTE QUE GUADALUPE ALMAGUER PARDO CONTINUA LABORANDO EN EL MUNICIPIO Y FORMA PARTE DEL GABINETE DEL PRESIDENTE MUNICIPAL. POR TAL MOTIVO SOLICITO, SE ME INFORME EL PUESTO QUE TIENE, CUANTO GANA MENSUALMENTE Y SU NOMBRAMIENTO, PERSONAL A CARGO Y DIRECCION, SUBDIRECCION, COORDINACION O AREA EN LA QUE SE ENCUENTRA PRESTANDO SUS DISTINGUIDOS SERVICIOS. ASI MISMO SOLICITO COPIA DE LA MINUTA DE TODAS Y CADA UNA DE LAS SESIONES DE GABINETE DEL 2025 EN FORMATO DIGITAL PARA DETERMINAR LAS PARTICIPACIONES QUE HA TENIDO EN GABINETE GUADALUPE ALMAGUER PARDO. POR ULTIMO SOLICITO SE ME INFORME QUIENES INTEGRAN EL GABINETE, LISTAS DE CONTROL Y ASISTENCIA O EQUIVALENTE DE LAS ULTIMAS 10 SESIONES DE GABINETE.</t>
  </si>
  <si>
    <t>1. Solicito el sustento legal de la verificación vehicular. 2. Solicito el programa actual para la verificación vehicular. 3. Solicito el calendario vigente para la verificación vehicular. 4. Solicito se me informe de quienes deben realizar el registro, procedimiento, cotos, lugares autorizados o proveedores autorizados para realizar la verificación vehicular.</t>
  </si>
  <si>
    <t>Julio Salazar Cadena</t>
  </si>
  <si>
    <t>La obra de ampliación de alumbrado público en la calle Luis G. Medellín, en la colonia Abastos (cerca de Ciudad 2000), forma parte de las acciones de infraestructura y servicios urbanos que impulsa el Gobierno Municipal de San Luis Potosí, bajo la administración del Presidente Municipal Enrique Galindo Ceballos y a través de las áreas responsables de servicios públicos municipales (como Dirección de Servicios Municipales / Coordinación de Alumbrado Público).</t>
  </si>
  <si>
    <t>A quien pertenece el juicio laboral instaurado ante el tribunal estatal de conciliación y arbitraje 07/2023/M5 quienes son los apoderados jurídicos del H. ayuntamiento de San Luis Potosí, en dicho juicio, quien firma y contesta la demanda y en que fecha y a quien o quienes le es delegado poder por parte de la segunda sindicatura municipal</t>
  </si>
  <si>
    <t>Citizen</t>
  </si>
  <si>
    <t>Solicito información y copia digital de los permisos de funcionamiento relacionados con el inmueble ubicado en calle arenisca número 801, colonia las piedras, San Luis Potosí, San Luis Potosí, del año 2010 al 2026, emitido por cualquier área, dirección, departamento, unidad o autoridad competente del Ayuntamiento de San Luis Potosí, San Luis Potosí, así como del Gobierno estatal de San Luis Potosí. Solicito información y copia digital del uso de suelo del inmueble ubicado en calle arenisca número 801, colonia las piedras, San Luis Potosí, San Luis Potosí del año 2010 al 2026, emitido por cualquier área, dirección, departamento, unidad o autoridad competente del Ayuntamiento de San Luis Potosí, San Luis Potosí, así como del Gobierno estatal de San Luis Potosí. Solicito información y su caso copia del documento que indique el giro del negocio que está en función en el inmueble ubicado en calle arenisca número 801, colonia las piedras, San Luis Potosí, San Luis Potosí del año 2010 al 2026, emitido por cualquier área, dirección, departamento, unidad o autoridad competente del Ayuntamiento de San Luis Potosí, San Luis Potosí, así como del Gobierno estatal de San Luis Potosí. Solicito información y copia de las quejas, denuncias, resoluciones, sanciones, amonestaciones y todos los documentos emanados de procedimientos realizados contra el inmueble ubicado en calle arenisca número 801, colonia las piedras, San Luis Potosí, San Luis Potosí, y contra su dueño o dueños del año 2010 al 2026, de parte de cualquier área, dirección, departamento, unidad o autoridad competente del Ayuntamiento de San Luis Potosí, San Luis Potosí, así como del Gobierno estatal de San Luis Potosí.</t>
  </si>
  <si>
    <t>Carlos Barba Muñoz</t>
  </si>
  <si>
    <t>Solicito confirmar la vigencia y estatus actual (activo/inactivo/cancelado) del permiso de venta de bebidas alcohólicas, vinos y licores con alimentos con los siguientes datos: Número de permiso 3166/93, Oficio 001499, Expediente 160/2(35)/53. Asimismo, requiero saber si dicho permiso cuenta con sus refrendos anuales pagados hasta la fecha." "Así como el nombre del restaurante o persona moral, o física que activó el mencionado permiso..".</t>
  </si>
  <si>
    <t>Gustavo Torres Mendoza</t>
  </si>
  <si>
    <t>Solicito el número de sesiones ordinarias realizadas por cada una de las 24 comisiones permanentes del Ayuntamiento de San Luis Potosí durante la actual administración municipal (octubre 2024 a la fecha de presentación de esta solicitud). Formato simple Nombre de la comisión: Número de sesiones ordinarias realizadas:</t>
  </si>
  <si>
    <t>Andrea Domínguez Rosales</t>
  </si>
  <si>
    <t>Solicito información detallada sobre el proyecto de ampliación o mantenimiento del alumbrado público en la Calle Luis G. Medellín, ubicada en la zona Abastos 2000, en el municipio de San Luis Potosí. Específicamente requiero: Copia del proyecto ejecutivo o plan de trabajo para esta zona. Presupuesto asignado y ejercido para dicha obra durante el periodo 2022-2023. Fecha estimada de inicio y conclusión de los trabajos (o estatus actual si ya inició). Nombre de la empresa contratista o si la obra se realiza por administración directa de la Dirección de Servicios Municipales."-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</si>
</sst>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d/yyyy"/>
  </numFmts>
  <fonts count="17"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2">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s>
  <cellStyleXfs count="2">
    <xf numFmtId="0" fontId="0" fillId="0" borderId="0"/>
    <xf numFmtId="0" fontId="4" fillId="7" borderId="11" applyNumberFormat="0" applyFont="0" applyAlignment="0" applyProtection="0"/>
  </cellStyleXfs>
  <cellXfs count="47">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1" fillId="5" borderId="0" xfId="0" applyFont="1" applyFill="1" applyAlignment="1">
      <alignment horizontal="center" vertical="top"/>
    </xf>
    <xf numFmtId="0" fontId="11"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9" fillId="6" borderId="1" xfId="1" applyFont="1" applyFill="1" applyBorder="1" applyAlignment="1">
      <alignment horizontal="center" vertical="center"/>
    </xf>
    <xf numFmtId="0" fontId="10"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7" fillId="6" borderId="0" xfId="0" applyFont="1" applyFill="1"/>
    <xf numFmtId="0" fontId="0" fillId="0" borderId="2" xfId="0" applyBorder="1" applyAlignment="1">
      <alignment horizontal="center"/>
    </xf>
    <xf numFmtId="0" fontId="0" fillId="0" borderId="2" xfId="0" applyBorder="1" applyAlignment="1">
      <alignment horizontal="center" vertical="center"/>
    </xf>
    <xf numFmtId="1" fontId="16" fillId="6" borderId="0" xfId="0" applyNumberFormat="1" applyFont="1" applyFill="1" applyAlignment="1">
      <alignment horizontal="center"/>
    </xf>
    <xf numFmtId="0" fontId="16" fillId="6" borderId="0" xfId="0" applyFont="1" applyFill="1"/>
    <xf numFmtId="164" fontId="16" fillId="6" borderId="0" xfId="0" applyNumberFormat="1" applyFont="1" applyFill="1" applyAlignment="1">
      <alignment horizontal="center"/>
    </xf>
    <xf numFmtId="0" fontId="16" fillId="6" borderId="0" xfId="0" applyFont="1" applyFill="1" applyAlignment="1">
      <alignment horizontal="center"/>
    </xf>
    <xf numFmtId="14" fontId="16" fillId="6" borderId="0" xfId="0" applyNumberFormat="1" applyFont="1" applyFill="1" applyAlignment="1">
      <alignment horizontal="center"/>
    </xf>
    <xf numFmtId="0" fontId="15" fillId="0" borderId="0" xfId="0" applyFont="1" applyAlignment="1">
      <alignment horizontal="center" vertical="top"/>
    </xf>
    <xf numFmtId="0" fontId="11" fillId="0" borderId="3" xfId="0" applyFont="1" applyBorder="1" applyAlignment="1">
      <alignment horizontal="left" vertical="top" wrapText="1"/>
    </xf>
    <xf numFmtId="0" fontId="11" fillId="5" borderId="8" xfId="0" applyFont="1" applyFill="1" applyBorder="1" applyAlignment="1">
      <alignment horizontal="center"/>
    </xf>
    <xf numFmtId="0" fontId="1" fillId="0" borderId="0" xfId="0" applyFont="1" applyAlignment="1">
      <alignment horizontal="center" wrapText="1"/>
    </xf>
    <xf numFmtId="0" fontId="13" fillId="0" borderId="9" xfId="0" applyFont="1" applyBorder="1" applyAlignment="1">
      <alignment horizontal="center" vertical="center" wrapText="1"/>
    </xf>
    <xf numFmtId="0" fontId="13" fillId="0" borderId="0" xfId="0" applyFont="1" applyAlignment="1">
      <alignment horizontal="center" vertical="center" wrapText="1"/>
    </xf>
    <xf numFmtId="0" fontId="13" fillId="0" borderId="10" xfId="0" applyFont="1" applyBorder="1" applyAlignment="1">
      <alignment horizontal="left" vertical="center" wrapText="1"/>
    </xf>
    <xf numFmtId="0" fontId="13" fillId="0" borderId="0" xfId="0" applyFont="1" applyAlignment="1">
      <alignment horizontal="left" vertical="center" wrapText="1"/>
    </xf>
    <xf numFmtId="0" fontId="0" fillId="0" borderId="0" xfId="0" applyAlignment="1">
      <alignment horizontal="center"/>
    </xf>
    <xf numFmtId="0" fontId="16" fillId="6" borderId="0" xfId="0" applyFont="1" applyFill="1" applyAlignment="1"/>
    <xf numFmtId="0" fontId="0" fillId="0" borderId="2" xfId="0" applyNumberFormat="1" applyBorder="1" applyAlignment="1">
      <alignment horizontal="center"/>
    </xf>
    <xf numFmtId="0" fontId="0" fillId="0" borderId="2" xfId="0" applyNumberFormat="1" applyBorder="1" applyAlignment="1">
      <alignment horizontal="center" vertical="center"/>
    </xf>
    <xf numFmtId="14" fontId="16" fillId="6" borderId="0" xfId="0" applyNumberFormat="1" applyFont="1" applyFill="1" applyAlignment="1"/>
    <xf numFmtId="0" fontId="7" fillId="6" borderId="0" xfId="0" applyFont="1" applyFill="1" applyAlignment="1"/>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general"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6</xdr:row>
      <xdr:rowOff>70741</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63"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workbookViewId="0">
      <selection activeCell="E27" sqref="E27"/>
    </sheetView>
  </sheetViews>
  <sheetFormatPr baseColWidth="10" defaultColWidth="11.42578125" defaultRowHeight="12.75" x14ac:dyDescent="0.2"/>
  <cols>
    <col min="1" max="1" width="11.42578125" style="10"/>
    <col min="2" max="2" width="12" style="10" customWidth="1"/>
    <col min="3" max="3" width="135.28515625" customWidth="1"/>
  </cols>
  <sheetData>
    <row r="1" spans="1:5" ht="25.5" x14ac:dyDescent="0.35">
      <c r="A1" s="11" t="s">
        <v>0</v>
      </c>
      <c r="B1" s="11" t="s">
        <v>1</v>
      </c>
      <c r="C1" s="35" t="s">
        <v>2</v>
      </c>
      <c r="D1" s="35"/>
      <c r="E1" s="35"/>
    </row>
    <row r="2" spans="1:5" ht="85.5" customHeight="1" x14ac:dyDescent="0.2">
      <c r="A2" s="12">
        <v>34</v>
      </c>
      <c r="B2" s="12" t="s">
        <v>3</v>
      </c>
      <c r="C2" s="34" t="s">
        <v>4</v>
      </c>
      <c r="D2" s="34"/>
      <c r="E2" s="34"/>
    </row>
    <row r="3" spans="1:5" ht="64.5" customHeight="1" x14ac:dyDescent="0.2">
      <c r="A3" s="12">
        <v>54</v>
      </c>
      <c r="B3" s="12" t="s">
        <v>5</v>
      </c>
      <c r="C3" s="34" t="s">
        <v>6</v>
      </c>
      <c r="D3" s="34"/>
      <c r="E3" s="34"/>
    </row>
    <row r="4" spans="1:5" ht="69" customHeight="1" x14ac:dyDescent="0.2">
      <c r="A4" s="12">
        <v>54</v>
      </c>
      <c r="B4" s="12" t="s">
        <v>7</v>
      </c>
      <c r="C4" s="34" t="s">
        <v>8</v>
      </c>
      <c r="D4" s="34"/>
      <c r="E4" s="34"/>
    </row>
    <row r="10" spans="1:5" ht="15.75" x14ac:dyDescent="0.2">
      <c r="B10" s="33" t="s">
        <v>44</v>
      </c>
      <c r="C10" s="33"/>
    </row>
    <row r="12" spans="1:5" x14ac:dyDescent="0.2">
      <c r="B12" s="20" t="s">
        <v>9</v>
      </c>
      <c r="C12" s="9" t="s">
        <v>10</v>
      </c>
    </row>
    <row r="13" spans="1:5" x14ac:dyDescent="0.2">
      <c r="B13" s="10">
        <v>1</v>
      </c>
      <c r="C13" s="9" t="s">
        <v>11</v>
      </c>
    </row>
    <row r="14" spans="1:5" x14ac:dyDescent="0.2">
      <c r="B14" s="10">
        <v>2</v>
      </c>
      <c r="C14" s="9" t="s">
        <v>12</v>
      </c>
    </row>
    <row r="15" spans="1:5" x14ac:dyDescent="0.2">
      <c r="B15" s="10">
        <v>3</v>
      </c>
      <c r="C15" s="9" t="s">
        <v>13</v>
      </c>
    </row>
    <row r="16" spans="1:5" x14ac:dyDescent="0.2">
      <c r="B16" s="10">
        <v>4</v>
      </c>
      <c r="C16" s="9" t="s">
        <v>14</v>
      </c>
    </row>
    <row r="17" spans="2:3" x14ac:dyDescent="0.2">
      <c r="B17" s="10">
        <v>5</v>
      </c>
      <c r="C17" s="9" t="s">
        <v>15</v>
      </c>
    </row>
    <row r="18" spans="2:3" x14ac:dyDescent="0.2">
      <c r="B18" s="10">
        <v>6</v>
      </c>
      <c r="C18" s="9" t="s">
        <v>16</v>
      </c>
    </row>
    <row r="19" spans="2:3" x14ac:dyDescent="0.2">
      <c r="B19" s="10">
        <v>7</v>
      </c>
      <c r="C19" s="9" t="s">
        <v>17</v>
      </c>
    </row>
    <row r="20" spans="2:3" x14ac:dyDescent="0.2">
      <c r="B20" s="10">
        <v>8</v>
      </c>
      <c r="C20" s="9" t="s">
        <v>18</v>
      </c>
    </row>
    <row r="21" spans="2:3" x14ac:dyDescent="0.2">
      <c r="B21" s="10">
        <v>9</v>
      </c>
      <c r="C21" s="9" t="s">
        <v>19</v>
      </c>
    </row>
    <row r="22" spans="2:3" x14ac:dyDescent="0.2">
      <c r="B22" s="10">
        <v>10</v>
      </c>
      <c r="C22" t="s">
        <v>58</v>
      </c>
    </row>
    <row r="23" spans="2:3" x14ac:dyDescent="0.2">
      <c r="B23" s="10">
        <v>11</v>
      </c>
      <c r="C23" s="9" t="s">
        <v>59</v>
      </c>
    </row>
    <row r="24" spans="2:3" x14ac:dyDescent="0.2">
      <c r="B24" s="10">
        <v>12</v>
      </c>
      <c r="C24" s="9" t="s">
        <v>57</v>
      </c>
    </row>
    <row r="26" spans="2:3" ht="15.75" x14ac:dyDescent="0.2">
      <c r="B26" s="33" t="s">
        <v>43</v>
      </c>
      <c r="C26" s="33"/>
    </row>
    <row r="28" spans="2:3" x14ac:dyDescent="0.2">
      <c r="B28" s="20" t="s">
        <v>20</v>
      </c>
      <c r="C28" s="9" t="s">
        <v>10</v>
      </c>
    </row>
    <row r="29" spans="2:3" x14ac:dyDescent="0.2">
      <c r="B29" s="10">
        <v>1</v>
      </c>
      <c r="C29" s="9" t="s">
        <v>21</v>
      </c>
    </row>
    <row r="30" spans="2:3" x14ac:dyDescent="0.2">
      <c r="B30" s="10">
        <v>2</v>
      </c>
      <c r="C30" s="9" t="s">
        <v>22</v>
      </c>
    </row>
    <row r="31" spans="2:3" x14ac:dyDescent="0.2">
      <c r="B31" s="10">
        <v>3</v>
      </c>
      <c r="C31" s="9" t="s">
        <v>23</v>
      </c>
    </row>
    <row r="34" spans="2:3" ht="15.75" x14ac:dyDescent="0.2">
      <c r="B34" s="33" t="s">
        <v>45</v>
      </c>
      <c r="C34" s="33"/>
    </row>
    <row r="36" spans="2:3" x14ac:dyDescent="0.2">
      <c r="B36" s="20" t="s">
        <v>46</v>
      </c>
      <c r="C36" s="9" t="s">
        <v>10</v>
      </c>
    </row>
    <row r="37" spans="2:3" x14ac:dyDescent="0.2">
      <c r="B37" s="10">
        <v>1</v>
      </c>
      <c r="C37" s="9" t="s">
        <v>47</v>
      </c>
    </row>
    <row r="38" spans="2:3" x14ac:dyDescent="0.2">
      <c r="B38" s="10">
        <v>2</v>
      </c>
      <c r="C38" s="9" t="s">
        <v>53</v>
      </c>
    </row>
    <row r="39" spans="2:3" x14ac:dyDescent="0.2">
      <c r="B39" s="10">
        <v>3</v>
      </c>
      <c r="C39" s="9" t="s">
        <v>48</v>
      </c>
    </row>
    <row r="40" spans="2:3" x14ac:dyDescent="0.2">
      <c r="B40" s="10">
        <v>4</v>
      </c>
      <c r="C40" s="9" t="s">
        <v>51</v>
      </c>
    </row>
    <row r="41" spans="2:3" x14ac:dyDescent="0.2">
      <c r="B41" s="10">
        <v>5</v>
      </c>
      <c r="C41" t="s">
        <v>50</v>
      </c>
    </row>
    <row r="42" spans="2:3" x14ac:dyDescent="0.2">
      <c r="B42" s="10">
        <v>6</v>
      </c>
      <c r="C42"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M67"/>
  <sheetViews>
    <sheetView showGridLines="0" tabSelected="1" zoomScale="89" zoomScaleNormal="89" workbookViewId="0">
      <selection activeCell="I49" sqref="I49"/>
    </sheetView>
  </sheetViews>
  <sheetFormatPr baseColWidth="10" defaultColWidth="9.140625" defaultRowHeight="12.75" x14ac:dyDescent="0.2"/>
  <cols>
    <col min="1" max="1" width="21.5703125" style="5"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22.42578125" customWidth="1"/>
    <col min="12" max="12" width="13.42578125" hidden="1" customWidth="1"/>
    <col min="13" max="13" width="1.5703125" hidden="1" customWidth="1"/>
    <col min="14" max="251" width="11.42578125" customWidth="1"/>
  </cols>
  <sheetData>
    <row r="1" spans="1:13" ht="27.75" customHeight="1" x14ac:dyDescent="0.2">
      <c r="A1" s="3" t="s">
        <v>24</v>
      </c>
      <c r="B1" s="17">
        <v>1</v>
      </c>
      <c r="C1" s="37" t="s">
        <v>25</v>
      </c>
      <c r="D1" s="38"/>
      <c r="F1" s="3" t="s">
        <v>26</v>
      </c>
      <c r="G1" s="7" t="s">
        <v>27</v>
      </c>
      <c r="H1" s="6">
        <f>COUNTIF(Formato!$L$10:$L$63,B1)</f>
        <v>42</v>
      </c>
      <c r="I1" s="39" t="s">
        <v>28</v>
      </c>
      <c r="J1" s="40"/>
      <c r="K1" s="40"/>
      <c r="L1" s="40"/>
    </row>
    <row r="2" spans="1:13" ht="29.25" customHeight="1" thickBot="1" x14ac:dyDescent="0.25">
      <c r="B2" s="18" t="str">
        <f>IF(B1&gt;0, CHOOSE(B1,"Enero", "Febrero", "Marzo", "Abril", "Mayo", "Junio", "Julio", "Agosto","Septiembre","Octubre","Noviembre","Diciembre"),"Escriba arriba número de mes a reportar")</f>
        <v>Enero</v>
      </c>
      <c r="F2" s="4"/>
      <c r="G2" s="8" t="s">
        <v>29</v>
      </c>
      <c r="H2" s="6">
        <f>COUNTIF(Formato!$M$10:$M$63,B1)</f>
        <v>15</v>
      </c>
      <c r="I2" s="39" t="s">
        <v>30</v>
      </c>
      <c r="J2" s="40"/>
      <c r="K2" s="40"/>
      <c r="L2" s="40"/>
    </row>
    <row r="3" spans="1:13" ht="18" x14ac:dyDescent="0.2">
      <c r="A3" s="3" t="s">
        <v>31</v>
      </c>
      <c r="B3" s="17">
        <v>2026</v>
      </c>
      <c r="D3" s="4"/>
      <c r="E3" s="14"/>
      <c r="F3" s="13"/>
      <c r="M3" s="21" t="s">
        <v>32</v>
      </c>
    </row>
    <row r="4" spans="1:13" ht="32.25" customHeight="1" x14ac:dyDescent="0.2">
      <c r="M4" s="22">
        <v>1</v>
      </c>
    </row>
    <row r="5" spans="1:13" ht="13.5" thickBot="1" x14ac:dyDescent="0.25">
      <c r="F5" s="9"/>
      <c r="M5" s="23">
        <v>2</v>
      </c>
    </row>
    <row r="6" spans="1:13" ht="18" customHeight="1" x14ac:dyDescent="0.25">
      <c r="A6" s="36" t="s">
        <v>33</v>
      </c>
      <c r="B6" s="36"/>
      <c r="C6" s="36"/>
      <c r="D6" s="36"/>
      <c r="E6" s="36"/>
      <c r="F6" s="36"/>
      <c r="G6" s="36"/>
      <c r="H6" s="36"/>
      <c r="I6" s="36"/>
    </row>
    <row r="7" spans="1:13" x14ac:dyDescent="0.2">
      <c r="D7" s="41" t="s">
        <v>60</v>
      </c>
      <c r="E7" s="41"/>
      <c r="F7" s="41"/>
    </row>
    <row r="9" spans="1:13" s="2" customFormat="1" ht="44.25" customHeight="1" thickBot="1" x14ac:dyDescent="0.25">
      <c r="A9" s="19" t="s">
        <v>49</v>
      </c>
      <c r="B9" s="19" t="s">
        <v>55</v>
      </c>
      <c r="C9" s="24" t="s">
        <v>34</v>
      </c>
      <c r="D9" s="19" t="s">
        <v>35</v>
      </c>
      <c r="E9" s="24" t="s">
        <v>20</v>
      </c>
      <c r="F9" s="24" t="s">
        <v>9</v>
      </c>
      <c r="G9" s="24" t="s">
        <v>36</v>
      </c>
      <c r="H9" s="24" t="s">
        <v>54</v>
      </c>
      <c r="I9" s="24" t="s">
        <v>37</v>
      </c>
      <c r="J9" s="24" t="s">
        <v>56</v>
      </c>
      <c r="K9" s="24" t="s">
        <v>38</v>
      </c>
      <c r="L9" s="15" t="s">
        <v>39</v>
      </c>
      <c r="M9" s="15" t="s">
        <v>40</v>
      </c>
    </row>
    <row r="10" spans="1:13" ht="15" x14ac:dyDescent="0.2">
      <c r="A10" s="28">
        <v>240474425000574</v>
      </c>
      <c r="B10" s="29" t="s">
        <v>66</v>
      </c>
      <c r="C10" s="32">
        <v>45999</v>
      </c>
      <c r="D10" s="29" t="s">
        <v>67</v>
      </c>
      <c r="E10" s="31" t="s">
        <v>23</v>
      </c>
      <c r="F10" s="29" t="s">
        <v>17</v>
      </c>
      <c r="G10" s="32">
        <v>46030</v>
      </c>
      <c r="H10" s="45" t="s">
        <v>63</v>
      </c>
      <c r="I10" s="42"/>
      <c r="J10" s="29" t="s">
        <v>47</v>
      </c>
      <c r="K10" s="29" t="s">
        <v>64</v>
      </c>
      <c r="L10" s="26">
        <f>IF(Formato!$C10&lt;&gt;"",MONTH(C10),"")</f>
        <v>12</v>
      </c>
      <c r="M10" s="27">
        <f>IF(Formato!$G10&lt;&gt;"",MONTH(G10),"")</f>
        <v>1</v>
      </c>
    </row>
    <row r="11" spans="1:13" ht="15" x14ac:dyDescent="0.2">
      <c r="A11" s="28">
        <v>240474425000575</v>
      </c>
      <c r="B11" s="29" t="s">
        <v>68</v>
      </c>
      <c r="C11" s="32">
        <v>45999</v>
      </c>
      <c r="D11" s="29" t="s">
        <v>69</v>
      </c>
      <c r="E11" s="31" t="s">
        <v>23</v>
      </c>
      <c r="F11" s="29" t="s">
        <v>17</v>
      </c>
      <c r="G11" s="32">
        <v>46030</v>
      </c>
      <c r="H11" s="45" t="s">
        <v>63</v>
      </c>
      <c r="I11" s="42"/>
      <c r="J11" s="29" t="s">
        <v>47</v>
      </c>
      <c r="K11" s="29" t="s">
        <v>64</v>
      </c>
      <c r="L11" s="26">
        <f>IF(Formato!$C11&lt;&gt;"",MONTH(C11),"")</f>
        <v>12</v>
      </c>
      <c r="M11" s="27">
        <f>IF(Formato!$G11&lt;&gt;"",MONTH(G11),"")</f>
        <v>1</v>
      </c>
    </row>
    <row r="12" spans="1:13" ht="15" x14ac:dyDescent="0.2">
      <c r="A12" s="28">
        <v>240474425000576</v>
      </c>
      <c r="B12" s="29" t="s">
        <v>70</v>
      </c>
      <c r="C12" s="32">
        <v>46000</v>
      </c>
      <c r="D12" s="29" t="s">
        <v>71</v>
      </c>
      <c r="E12" s="31" t="s">
        <v>23</v>
      </c>
      <c r="F12" s="29" t="s">
        <v>15</v>
      </c>
      <c r="G12" s="32">
        <v>46007</v>
      </c>
      <c r="H12" s="32"/>
      <c r="I12" s="29"/>
      <c r="J12" s="29"/>
      <c r="K12" s="29"/>
      <c r="L12" s="26">
        <f>IF(Formato!$C12&lt;&gt;"",MONTH(C12),"")</f>
        <v>12</v>
      </c>
      <c r="M12" s="27">
        <f>IF(Formato!$G12&lt;&gt;"",MONTH(G12),"")</f>
        <v>12</v>
      </c>
    </row>
    <row r="13" spans="1:13" ht="15" x14ac:dyDescent="0.2">
      <c r="A13" s="28">
        <v>240474425000577</v>
      </c>
      <c r="B13" s="29" t="s">
        <v>72</v>
      </c>
      <c r="C13" s="32">
        <v>46001</v>
      </c>
      <c r="D13" s="29" t="s">
        <v>73</v>
      </c>
      <c r="E13" s="31" t="s">
        <v>23</v>
      </c>
      <c r="F13" s="29" t="s">
        <v>17</v>
      </c>
      <c r="G13" s="32">
        <v>46049</v>
      </c>
      <c r="H13" s="45" t="s">
        <v>63</v>
      </c>
      <c r="I13" s="42"/>
      <c r="J13" s="29" t="s">
        <v>47</v>
      </c>
      <c r="K13" s="29" t="s">
        <v>64</v>
      </c>
      <c r="L13" s="26">
        <f>IF(Formato!$C13&lt;&gt;"",MONTH(C13),"")</f>
        <v>12</v>
      </c>
      <c r="M13" s="27">
        <f>IF(Formato!$G13&lt;&gt;"",MONTH(G13),"")</f>
        <v>1</v>
      </c>
    </row>
    <row r="14" spans="1:13" ht="15" x14ac:dyDescent="0.2">
      <c r="A14" s="28">
        <v>240474425000578</v>
      </c>
      <c r="B14" s="29" t="s">
        <v>74</v>
      </c>
      <c r="C14" s="32">
        <v>46002</v>
      </c>
      <c r="D14" s="29" t="s">
        <v>75</v>
      </c>
      <c r="E14" s="31" t="s">
        <v>23</v>
      </c>
      <c r="F14" s="29" t="s">
        <v>15</v>
      </c>
      <c r="G14" s="32">
        <v>46007</v>
      </c>
      <c r="H14" s="32"/>
      <c r="I14" s="29"/>
      <c r="J14" s="29"/>
      <c r="K14" s="29"/>
      <c r="L14" s="26">
        <f>IF(Formato!$C14&lt;&gt;"",MONTH(C14),"")</f>
        <v>12</v>
      </c>
      <c r="M14" s="27">
        <f>IF(Formato!$G14&lt;&gt;"",MONTH(G14),"")</f>
        <v>12</v>
      </c>
    </row>
    <row r="15" spans="1:13" ht="15" x14ac:dyDescent="0.2">
      <c r="A15" s="28">
        <v>240474425000579</v>
      </c>
      <c r="B15" s="29" t="s">
        <v>76</v>
      </c>
      <c r="C15" s="32">
        <v>46002</v>
      </c>
      <c r="D15" s="29" t="s">
        <v>77</v>
      </c>
      <c r="E15" s="31" t="s">
        <v>23</v>
      </c>
      <c r="F15" s="29" t="s">
        <v>17</v>
      </c>
      <c r="G15" s="32">
        <v>46035</v>
      </c>
      <c r="H15" s="45" t="s">
        <v>63</v>
      </c>
      <c r="I15" s="42"/>
      <c r="J15" s="29" t="s">
        <v>47</v>
      </c>
      <c r="K15" s="29" t="s">
        <v>64</v>
      </c>
      <c r="L15" s="26">
        <f>IF(Formato!$C15&lt;&gt;"",MONTH(C15),"")</f>
        <v>12</v>
      </c>
      <c r="M15" s="27">
        <f>IF(Formato!$G15&lt;&gt;"",MONTH(G15),"")</f>
        <v>1</v>
      </c>
    </row>
    <row r="16" spans="1:13" ht="15" x14ac:dyDescent="0.2">
      <c r="A16" s="28">
        <v>240474425000580</v>
      </c>
      <c r="B16" s="29" t="s">
        <v>78</v>
      </c>
      <c r="C16" s="32">
        <v>46001</v>
      </c>
      <c r="D16" s="29" t="s">
        <v>79</v>
      </c>
      <c r="E16" s="31" t="s">
        <v>23</v>
      </c>
      <c r="F16" s="29" t="s">
        <v>17</v>
      </c>
      <c r="G16" s="32">
        <v>46034</v>
      </c>
      <c r="H16" s="45" t="s">
        <v>63</v>
      </c>
      <c r="I16" s="42"/>
      <c r="J16" s="29" t="s">
        <v>47</v>
      </c>
      <c r="K16" s="29" t="s">
        <v>64</v>
      </c>
      <c r="L16" s="26">
        <f>IF(Formato!$C16&lt;&gt;"",MONTH(C16),"")</f>
        <v>12</v>
      </c>
      <c r="M16" s="27">
        <f>IF(Formato!$G16&lt;&gt;"",MONTH(G16),"")</f>
        <v>1</v>
      </c>
    </row>
    <row r="17" spans="1:13" ht="15" x14ac:dyDescent="0.2">
      <c r="A17" s="28">
        <v>240474425000582</v>
      </c>
      <c r="B17" s="29" t="s">
        <v>80</v>
      </c>
      <c r="C17" s="32">
        <v>46006</v>
      </c>
      <c r="D17" s="29" t="s">
        <v>81</v>
      </c>
      <c r="E17" s="31" t="s">
        <v>23</v>
      </c>
      <c r="F17" s="29" t="s">
        <v>17</v>
      </c>
      <c r="G17" s="32">
        <v>46027</v>
      </c>
      <c r="H17" s="45" t="s">
        <v>63</v>
      </c>
      <c r="I17" s="42"/>
      <c r="J17" s="29" t="s">
        <v>47</v>
      </c>
      <c r="K17" s="29" t="s">
        <v>64</v>
      </c>
      <c r="L17" s="26">
        <f>IF(Formato!$C17&lt;&gt;"",MONTH(C17),"")</f>
        <v>12</v>
      </c>
      <c r="M17" s="27">
        <f>IF(Formato!$G17&lt;&gt;"",MONTH(G17),"")</f>
        <v>1</v>
      </c>
    </row>
    <row r="18" spans="1:13" ht="15" x14ac:dyDescent="0.2">
      <c r="A18" s="28">
        <v>240474425000583</v>
      </c>
      <c r="B18" s="29" t="s">
        <v>82</v>
      </c>
      <c r="C18" s="32">
        <v>46006</v>
      </c>
      <c r="D18" s="29" t="s">
        <v>83</v>
      </c>
      <c r="E18" s="31" t="s">
        <v>23</v>
      </c>
      <c r="F18" s="29" t="s">
        <v>17</v>
      </c>
      <c r="G18" s="32">
        <v>46037</v>
      </c>
      <c r="H18" s="45" t="s">
        <v>63</v>
      </c>
      <c r="I18" s="42"/>
      <c r="J18" s="29" t="s">
        <v>47</v>
      </c>
      <c r="K18" s="29" t="s">
        <v>64</v>
      </c>
      <c r="L18" s="26">
        <f>IF(Formato!$C18&lt;&gt;"",MONTH(C18),"")</f>
        <v>12</v>
      </c>
      <c r="M18" s="27">
        <f>IF(Formato!$G18&lt;&gt;"",MONTH(G18),"")</f>
        <v>1</v>
      </c>
    </row>
    <row r="19" spans="1:13" ht="15" x14ac:dyDescent="0.2">
      <c r="A19" s="28">
        <v>240474425000584</v>
      </c>
      <c r="B19" s="25" t="s">
        <v>61</v>
      </c>
      <c r="C19" s="32">
        <v>46006</v>
      </c>
      <c r="D19" s="29" t="s">
        <v>84</v>
      </c>
      <c r="E19" s="31" t="s">
        <v>23</v>
      </c>
      <c r="F19" s="29" t="s">
        <v>17</v>
      </c>
      <c r="G19" s="32">
        <v>46028</v>
      </c>
      <c r="H19" s="45" t="s">
        <v>63</v>
      </c>
      <c r="I19" s="42"/>
      <c r="J19" s="29" t="s">
        <v>47</v>
      </c>
      <c r="K19" s="29" t="s">
        <v>64</v>
      </c>
      <c r="L19" s="26">
        <f>IF(Formato!$C19&lt;&gt;"",MONTH(C19),"")</f>
        <v>12</v>
      </c>
      <c r="M19" s="27">
        <f>IF(Formato!$G19&lt;&gt;"",MONTH(G19),"")</f>
        <v>1</v>
      </c>
    </row>
    <row r="20" spans="1:13" ht="15" x14ac:dyDescent="0.2">
      <c r="A20" s="28">
        <v>240474425000585</v>
      </c>
      <c r="B20" s="42" t="s">
        <v>85</v>
      </c>
      <c r="C20" s="32">
        <v>46027</v>
      </c>
      <c r="D20" s="29" t="s">
        <v>86</v>
      </c>
      <c r="E20" s="31" t="s">
        <v>23</v>
      </c>
      <c r="F20" s="29" t="s">
        <v>17</v>
      </c>
      <c r="G20" s="32">
        <v>46041</v>
      </c>
      <c r="H20" s="45" t="s">
        <v>63</v>
      </c>
      <c r="I20" s="42"/>
      <c r="J20" s="29" t="s">
        <v>47</v>
      </c>
      <c r="K20" s="29" t="s">
        <v>64</v>
      </c>
      <c r="L20" s="43">
        <f>IF(Formato!$C20&lt;&gt;"",MONTH(C20),"")</f>
        <v>1</v>
      </c>
      <c r="M20" s="44">
        <f>IF(Formato!$G20&lt;&gt;"",MONTH(G20),"")</f>
        <v>1</v>
      </c>
    </row>
    <row r="21" spans="1:13" ht="15" x14ac:dyDescent="0.2">
      <c r="A21" s="28">
        <v>240474425000586</v>
      </c>
      <c r="B21" s="46" t="s">
        <v>61</v>
      </c>
      <c r="C21" s="32">
        <v>46027</v>
      </c>
      <c r="D21" s="29" t="s">
        <v>87</v>
      </c>
      <c r="E21" s="31" t="s">
        <v>23</v>
      </c>
      <c r="F21" s="29" t="s">
        <v>17</v>
      </c>
      <c r="G21" s="32">
        <v>46036</v>
      </c>
      <c r="H21" s="45" t="s">
        <v>63</v>
      </c>
      <c r="I21" s="42"/>
      <c r="J21" s="29" t="s">
        <v>47</v>
      </c>
      <c r="K21" s="29" t="s">
        <v>64</v>
      </c>
      <c r="L21" s="43">
        <f>IF(Formato!$C21&lt;&gt;"",MONTH(C21),"")</f>
        <v>1</v>
      </c>
      <c r="M21" s="44">
        <f>IF(Formato!$G21&lt;&gt;"",MONTH(G21),"")</f>
        <v>1</v>
      </c>
    </row>
    <row r="22" spans="1:13" ht="15" x14ac:dyDescent="0.2">
      <c r="A22" s="28">
        <v>240474426000001</v>
      </c>
      <c r="B22" s="42" t="s">
        <v>88</v>
      </c>
      <c r="C22" s="32">
        <v>46027</v>
      </c>
      <c r="D22" s="29" t="s">
        <v>89</v>
      </c>
      <c r="E22" s="31" t="s">
        <v>22</v>
      </c>
      <c r="F22" s="29" t="s">
        <v>59</v>
      </c>
      <c r="G22" s="32"/>
      <c r="H22" s="32"/>
      <c r="I22" s="29"/>
      <c r="J22" s="29"/>
      <c r="K22" s="29"/>
      <c r="L22" s="43">
        <f>IF(Formato!$C22&lt;&gt;"",MONTH(C22),"")</f>
        <v>1</v>
      </c>
      <c r="M22" s="44" t="str">
        <f>IF(Formato!$G22&lt;&gt;"",MONTH(G22),"")</f>
        <v/>
      </c>
    </row>
    <row r="23" spans="1:13" ht="15" x14ac:dyDescent="0.2">
      <c r="A23" s="28">
        <v>240474426000002</v>
      </c>
      <c r="B23" s="42" t="s">
        <v>90</v>
      </c>
      <c r="C23" s="32">
        <v>46027</v>
      </c>
      <c r="D23" s="29" t="s">
        <v>91</v>
      </c>
      <c r="E23" s="31" t="s">
        <v>23</v>
      </c>
      <c r="F23" s="29" t="s">
        <v>17</v>
      </c>
      <c r="G23" s="32">
        <v>46041</v>
      </c>
      <c r="H23" s="45" t="s">
        <v>63</v>
      </c>
      <c r="I23" s="42"/>
      <c r="J23" s="29" t="s">
        <v>47</v>
      </c>
      <c r="K23" s="29" t="s">
        <v>64</v>
      </c>
      <c r="L23" s="43">
        <f>IF(Formato!$C23&lt;&gt;"",MONTH(C23),"")</f>
        <v>1</v>
      </c>
      <c r="M23" s="44">
        <f>IF(Formato!$G23&lt;&gt;"",MONTH(G23),"")</f>
        <v>1</v>
      </c>
    </row>
    <row r="24" spans="1:13" ht="15" x14ac:dyDescent="0.2">
      <c r="A24" s="28">
        <v>240474426000003</v>
      </c>
      <c r="B24" s="42" t="s">
        <v>92</v>
      </c>
      <c r="C24" s="32">
        <v>46031</v>
      </c>
      <c r="D24" s="29" t="s">
        <v>93</v>
      </c>
      <c r="E24" s="31" t="s">
        <v>22</v>
      </c>
      <c r="F24" s="29" t="s">
        <v>59</v>
      </c>
      <c r="G24" s="32"/>
      <c r="H24" s="32"/>
      <c r="I24" s="29"/>
      <c r="J24" s="29"/>
      <c r="K24" s="29"/>
      <c r="L24" s="43">
        <f>IF(Formato!$C24&lt;&gt;"",MONTH(C24),"")</f>
        <v>1</v>
      </c>
      <c r="M24" s="44" t="str">
        <f>IF(Formato!$G24&lt;&gt;"",MONTH(G24),"")</f>
        <v/>
      </c>
    </row>
    <row r="25" spans="1:13" ht="15" x14ac:dyDescent="0.2">
      <c r="A25" s="28">
        <v>240474426000004</v>
      </c>
      <c r="B25" s="42" t="s">
        <v>92</v>
      </c>
      <c r="C25" s="32">
        <v>46031</v>
      </c>
      <c r="D25" s="29" t="s">
        <v>94</v>
      </c>
      <c r="E25" s="31" t="s">
        <v>22</v>
      </c>
      <c r="F25" s="29" t="s">
        <v>59</v>
      </c>
      <c r="G25" s="32"/>
      <c r="H25" s="32"/>
      <c r="I25" s="29"/>
      <c r="J25" s="29"/>
      <c r="K25" s="29"/>
      <c r="L25" s="43">
        <f>IF(Formato!$C25&lt;&gt;"",MONTH(C25),"")</f>
        <v>1</v>
      </c>
      <c r="M25" s="44" t="str">
        <f>IF(Formato!$G25&lt;&gt;"",MONTH(G25),"")</f>
        <v/>
      </c>
    </row>
    <row r="26" spans="1:13" ht="15" x14ac:dyDescent="0.2">
      <c r="A26" s="28">
        <v>240474426000005</v>
      </c>
      <c r="B26" s="42" t="s">
        <v>92</v>
      </c>
      <c r="C26" s="32">
        <v>46031</v>
      </c>
      <c r="D26" s="29" t="s">
        <v>95</v>
      </c>
      <c r="E26" s="31" t="s">
        <v>22</v>
      </c>
      <c r="F26" s="29" t="s">
        <v>59</v>
      </c>
      <c r="G26" s="32"/>
      <c r="H26" s="32"/>
      <c r="I26" s="29"/>
      <c r="J26" s="29"/>
      <c r="K26" s="29"/>
      <c r="L26" s="43">
        <f>IF(Formato!$C26&lt;&gt;"",MONTH(C26),"")</f>
        <v>1</v>
      </c>
      <c r="M26" s="44" t="str">
        <f>IF(Formato!$G26&lt;&gt;"",MONTH(G26),"")</f>
        <v/>
      </c>
    </row>
    <row r="27" spans="1:13" ht="15" x14ac:dyDescent="0.2">
      <c r="A27" s="28">
        <v>240474426000006</v>
      </c>
      <c r="B27" s="42" t="s">
        <v>65</v>
      </c>
      <c r="C27" s="32">
        <v>46031</v>
      </c>
      <c r="D27" s="29" t="s">
        <v>96</v>
      </c>
      <c r="E27" s="31" t="s">
        <v>23</v>
      </c>
      <c r="F27" s="29" t="s">
        <v>17</v>
      </c>
      <c r="G27" s="32">
        <v>46038</v>
      </c>
      <c r="H27" s="45" t="s">
        <v>63</v>
      </c>
      <c r="I27" s="42"/>
      <c r="J27" s="29" t="s">
        <v>47</v>
      </c>
      <c r="K27" s="29" t="s">
        <v>64</v>
      </c>
      <c r="L27" s="43">
        <f>IF(Formato!$C27&lt;&gt;"",MONTH(C27),"")</f>
        <v>1</v>
      </c>
      <c r="M27" s="44">
        <f>IF(Formato!$G27&lt;&gt;"",MONTH(G27),"")</f>
        <v>1</v>
      </c>
    </row>
    <row r="28" spans="1:13" ht="15" x14ac:dyDescent="0.2">
      <c r="A28" s="28">
        <v>240474426000007</v>
      </c>
      <c r="B28" s="42" t="s">
        <v>97</v>
      </c>
      <c r="C28" s="32">
        <v>46035</v>
      </c>
      <c r="D28" s="29" t="s">
        <v>98</v>
      </c>
      <c r="E28" s="31" t="s">
        <v>22</v>
      </c>
      <c r="F28" s="29" t="s">
        <v>59</v>
      </c>
      <c r="G28" s="32"/>
      <c r="H28" s="32"/>
      <c r="I28" s="29"/>
      <c r="J28" s="29"/>
      <c r="K28" s="29"/>
      <c r="L28" s="43">
        <f>IF(Formato!$C28&lt;&gt;"",MONTH(C28),"")</f>
        <v>1</v>
      </c>
      <c r="M28" s="44" t="str">
        <f>IF(Formato!$G28&lt;&gt;"",MONTH(G28),"")</f>
        <v/>
      </c>
    </row>
    <row r="29" spans="1:13" ht="15" x14ac:dyDescent="0.2">
      <c r="A29" s="28">
        <v>240474426000008</v>
      </c>
      <c r="B29" s="42" t="s">
        <v>99</v>
      </c>
      <c r="C29" s="32">
        <v>46036</v>
      </c>
      <c r="D29" s="29" t="s">
        <v>100</v>
      </c>
      <c r="E29" s="31" t="s">
        <v>23</v>
      </c>
      <c r="F29" s="29" t="s">
        <v>17</v>
      </c>
      <c r="G29" s="32">
        <v>46050</v>
      </c>
      <c r="H29" s="45" t="s">
        <v>63</v>
      </c>
      <c r="I29" s="42"/>
      <c r="J29" s="29" t="s">
        <v>47</v>
      </c>
      <c r="K29" s="29" t="s">
        <v>64</v>
      </c>
      <c r="L29" s="43">
        <f>IF(Formato!$C29&lt;&gt;"",MONTH(C29),"")</f>
        <v>1</v>
      </c>
      <c r="M29" s="44">
        <f>IF(Formato!$G29&lt;&gt;"",MONTH(G29),"")</f>
        <v>1</v>
      </c>
    </row>
    <row r="30" spans="1:13" ht="15" x14ac:dyDescent="0.2">
      <c r="A30" s="28">
        <v>240474426000009</v>
      </c>
      <c r="B30" s="42" t="s">
        <v>101</v>
      </c>
      <c r="C30" s="32">
        <v>46038</v>
      </c>
      <c r="D30" s="29" t="s">
        <v>102</v>
      </c>
      <c r="E30" s="31" t="s">
        <v>22</v>
      </c>
      <c r="F30" s="29" t="s">
        <v>59</v>
      </c>
      <c r="G30" s="32"/>
      <c r="H30" s="32"/>
      <c r="I30" s="29"/>
      <c r="J30" s="29"/>
      <c r="K30" s="29"/>
      <c r="L30" s="43">
        <f>IF(Formato!$C30&lt;&gt;"",MONTH(C30),"")</f>
        <v>1</v>
      </c>
      <c r="M30" s="44" t="str">
        <f>IF(Formato!$G30&lt;&gt;"",MONTH(G30),"")</f>
        <v/>
      </c>
    </row>
    <row r="31" spans="1:13" ht="15" x14ac:dyDescent="0.2">
      <c r="A31" s="28">
        <v>240474426000010</v>
      </c>
      <c r="B31" s="46" t="s">
        <v>61</v>
      </c>
      <c r="C31" s="32">
        <v>46041</v>
      </c>
      <c r="D31" s="29" t="s">
        <v>103</v>
      </c>
      <c r="E31" s="31" t="s">
        <v>22</v>
      </c>
      <c r="F31" s="29"/>
      <c r="G31" s="32"/>
      <c r="H31" s="32"/>
      <c r="I31" s="29"/>
      <c r="J31" s="29"/>
      <c r="K31" s="29"/>
      <c r="L31" s="43">
        <f>IF(Formato!$C31&lt;&gt;"",MONTH(C31),"")</f>
        <v>1</v>
      </c>
      <c r="M31" s="44" t="str">
        <f>IF(Formato!$G31&lt;&gt;"",MONTH(G31),"")</f>
        <v/>
      </c>
    </row>
    <row r="32" spans="1:13" ht="15" x14ac:dyDescent="0.2">
      <c r="A32" s="28">
        <v>240474426000011</v>
      </c>
      <c r="B32" s="42" t="s">
        <v>104</v>
      </c>
      <c r="C32" s="32">
        <v>46041</v>
      </c>
      <c r="D32" s="29" t="s">
        <v>105</v>
      </c>
      <c r="E32" s="31" t="s">
        <v>22</v>
      </c>
      <c r="F32" s="29"/>
      <c r="G32" s="32"/>
      <c r="H32" s="32"/>
      <c r="I32" s="29"/>
      <c r="J32" s="29"/>
      <c r="K32" s="29"/>
      <c r="L32" s="43">
        <f>IF(Formato!$C32&lt;&gt;"",MONTH(C32),"")</f>
        <v>1</v>
      </c>
      <c r="M32" s="44" t="str">
        <f>IF(Formato!$G32&lt;&gt;"",MONTH(G32),"")</f>
        <v/>
      </c>
    </row>
    <row r="33" spans="1:13" ht="15" x14ac:dyDescent="0.2">
      <c r="A33" s="28">
        <v>240474426000012</v>
      </c>
      <c r="B33" s="42" t="s">
        <v>106</v>
      </c>
      <c r="C33" s="32">
        <v>46042</v>
      </c>
      <c r="D33" s="29" t="s">
        <v>107</v>
      </c>
      <c r="E33" s="31" t="s">
        <v>22</v>
      </c>
      <c r="F33" s="29"/>
      <c r="G33" s="32"/>
      <c r="H33" s="32"/>
      <c r="I33" s="29"/>
      <c r="J33" s="29"/>
      <c r="K33" s="29"/>
      <c r="L33" s="43">
        <f>IF(Formato!$C33&lt;&gt;"",MONTH(C33),"")</f>
        <v>1</v>
      </c>
      <c r="M33" s="44" t="str">
        <f>IF(Formato!$G33&lt;&gt;"",MONTH(G33),"")</f>
        <v/>
      </c>
    </row>
    <row r="34" spans="1:13" ht="15" x14ac:dyDescent="0.2">
      <c r="A34" s="28">
        <v>240474426000013</v>
      </c>
      <c r="B34" s="42" t="s">
        <v>108</v>
      </c>
      <c r="C34" s="32">
        <v>46042</v>
      </c>
      <c r="D34" s="29" t="s">
        <v>109</v>
      </c>
      <c r="E34" s="31" t="s">
        <v>22</v>
      </c>
      <c r="F34" s="29"/>
      <c r="G34" s="32"/>
      <c r="H34" s="32"/>
      <c r="I34" s="29"/>
      <c r="J34" s="29"/>
      <c r="K34" s="29"/>
      <c r="L34" s="43">
        <f>IF(Formato!$C34&lt;&gt;"",MONTH(C34),"")</f>
        <v>1</v>
      </c>
      <c r="M34" s="44" t="str">
        <f>IF(Formato!$G34&lt;&gt;"",MONTH(G34),"")</f>
        <v/>
      </c>
    </row>
    <row r="35" spans="1:13" ht="15" x14ac:dyDescent="0.2">
      <c r="A35" s="28">
        <v>240474426000014</v>
      </c>
      <c r="B35" s="42" t="s">
        <v>110</v>
      </c>
      <c r="C35" s="32">
        <v>46042</v>
      </c>
      <c r="D35" s="29" t="s">
        <v>111</v>
      </c>
      <c r="E35" s="31" t="s">
        <v>22</v>
      </c>
      <c r="F35" s="29"/>
      <c r="G35" s="32"/>
      <c r="H35" s="32"/>
      <c r="I35" s="29"/>
      <c r="J35" s="29"/>
      <c r="K35" s="29"/>
      <c r="L35" s="43">
        <f>IF(Formato!$C35&lt;&gt;"",MONTH(C35),"")</f>
        <v>1</v>
      </c>
      <c r="M35" s="44" t="str">
        <f>IF(Formato!$G35&lt;&gt;"",MONTH(G35),"")</f>
        <v/>
      </c>
    </row>
    <row r="36" spans="1:13" ht="15" x14ac:dyDescent="0.2">
      <c r="A36" s="28">
        <v>240474426000015</v>
      </c>
      <c r="B36" s="42" t="s">
        <v>112</v>
      </c>
      <c r="C36" s="32">
        <v>46042</v>
      </c>
      <c r="D36" s="29" t="s">
        <v>113</v>
      </c>
      <c r="E36" s="31" t="s">
        <v>23</v>
      </c>
      <c r="F36" s="29" t="s">
        <v>16</v>
      </c>
      <c r="G36" s="32">
        <v>46043</v>
      </c>
      <c r="H36" s="32"/>
      <c r="I36" s="29"/>
      <c r="J36" s="29"/>
      <c r="K36" s="29"/>
      <c r="L36" s="43">
        <f>IF(Formato!$C36&lt;&gt;"",MONTH(C36),"")</f>
        <v>1</v>
      </c>
      <c r="M36" s="44">
        <f>IF(Formato!$G36&lt;&gt;"",MONTH(G36),"")</f>
        <v>1</v>
      </c>
    </row>
    <row r="37" spans="1:13" ht="15" x14ac:dyDescent="0.2">
      <c r="A37" s="28">
        <v>240474426000016</v>
      </c>
      <c r="B37" s="46" t="s">
        <v>61</v>
      </c>
      <c r="C37" s="32">
        <v>46043</v>
      </c>
      <c r="D37" s="29" t="s">
        <v>114</v>
      </c>
      <c r="E37" s="31" t="s">
        <v>22</v>
      </c>
      <c r="F37" s="29"/>
      <c r="G37" s="32"/>
      <c r="H37" s="32"/>
      <c r="I37" s="29"/>
      <c r="J37" s="29"/>
      <c r="K37" s="29"/>
      <c r="L37" s="43">
        <f>IF(Formato!$C37&lt;&gt;"",MONTH(C37),"")</f>
        <v>1</v>
      </c>
      <c r="M37" s="44" t="str">
        <f>IF(Formato!$G37&lt;&gt;"",MONTH(G37),"")</f>
        <v/>
      </c>
    </row>
    <row r="38" spans="1:13" ht="15" x14ac:dyDescent="0.2">
      <c r="A38" s="28">
        <v>240474426000017</v>
      </c>
      <c r="B38" s="42" t="s">
        <v>62</v>
      </c>
      <c r="C38" s="32">
        <v>46043</v>
      </c>
      <c r="D38" s="29" t="s">
        <v>115</v>
      </c>
      <c r="E38" s="31" t="s">
        <v>22</v>
      </c>
      <c r="F38" s="29"/>
      <c r="G38" s="32"/>
      <c r="H38" s="32"/>
      <c r="I38" s="29"/>
      <c r="J38" s="29"/>
      <c r="K38" s="29"/>
      <c r="L38" s="43">
        <f>IF(Formato!$C38&lt;&gt;"",MONTH(C38),"")</f>
        <v>1</v>
      </c>
      <c r="M38" s="44" t="str">
        <f>IF(Formato!$G38&lt;&gt;"",MONTH(G38),"")</f>
        <v/>
      </c>
    </row>
    <row r="39" spans="1:13" ht="15" x14ac:dyDescent="0.2">
      <c r="A39" s="28">
        <v>240474426000018</v>
      </c>
      <c r="B39" s="42" t="s">
        <v>62</v>
      </c>
      <c r="C39" s="32">
        <v>46043</v>
      </c>
      <c r="D39" s="29" t="s">
        <v>116</v>
      </c>
      <c r="E39" s="31" t="s">
        <v>22</v>
      </c>
      <c r="F39" s="29"/>
      <c r="G39" s="32"/>
      <c r="H39" s="32"/>
      <c r="I39" s="29"/>
      <c r="J39" s="29"/>
      <c r="K39" s="29"/>
      <c r="L39" s="43">
        <f>IF(Formato!$C39&lt;&gt;"",MONTH(C39),"")</f>
        <v>1</v>
      </c>
      <c r="M39" s="44" t="str">
        <f>IF(Formato!$G39&lt;&gt;"",MONTH(G39),"")</f>
        <v/>
      </c>
    </row>
    <row r="40" spans="1:13" ht="15" x14ac:dyDescent="0.2">
      <c r="A40" s="28">
        <v>240474426000019</v>
      </c>
      <c r="B40" s="46" t="s">
        <v>61</v>
      </c>
      <c r="C40" s="32">
        <v>46043</v>
      </c>
      <c r="D40" s="29" t="s">
        <v>117</v>
      </c>
      <c r="E40" s="31" t="s">
        <v>22</v>
      </c>
      <c r="F40" s="29"/>
      <c r="G40" s="32"/>
      <c r="H40" s="32"/>
      <c r="I40" s="29"/>
      <c r="J40" s="29"/>
      <c r="K40" s="29"/>
      <c r="L40" s="43">
        <f>IF(Formato!$C40&lt;&gt;"",MONTH(C40),"")</f>
        <v>1</v>
      </c>
      <c r="M40" s="44" t="str">
        <f>IF(Formato!$G40&lt;&gt;"",MONTH(G40),"")</f>
        <v/>
      </c>
    </row>
    <row r="41" spans="1:13" ht="15" x14ac:dyDescent="0.2">
      <c r="A41" s="28">
        <v>240474426000020</v>
      </c>
      <c r="B41" s="42" t="s">
        <v>110</v>
      </c>
      <c r="C41" s="32">
        <v>46043</v>
      </c>
      <c r="D41" s="29" t="s">
        <v>118</v>
      </c>
      <c r="E41" s="31" t="s">
        <v>22</v>
      </c>
      <c r="F41" s="29"/>
      <c r="G41" s="32"/>
      <c r="H41" s="32"/>
      <c r="I41" s="29"/>
      <c r="J41" s="29"/>
      <c r="K41" s="29"/>
      <c r="L41" s="43">
        <f>IF(Formato!$C41&lt;&gt;"",MONTH(C41),"")</f>
        <v>1</v>
      </c>
      <c r="M41" s="44" t="str">
        <f>IF(Formato!$G41&lt;&gt;"",MONTH(G41),"")</f>
        <v/>
      </c>
    </row>
    <row r="42" spans="1:13" ht="15" x14ac:dyDescent="0.2">
      <c r="A42" s="28">
        <v>240474426000021</v>
      </c>
      <c r="B42" s="42" t="s">
        <v>119</v>
      </c>
      <c r="C42" s="32">
        <v>46044</v>
      </c>
      <c r="D42" s="29" t="s">
        <v>120</v>
      </c>
      <c r="E42" s="31" t="s">
        <v>22</v>
      </c>
      <c r="F42" s="29"/>
      <c r="G42" s="32"/>
      <c r="H42" s="32"/>
      <c r="I42" s="29"/>
      <c r="J42" s="29"/>
      <c r="K42" s="29"/>
      <c r="L42" s="43">
        <f>IF(Formato!$C42&lt;&gt;"",MONTH(C42),"")</f>
        <v>1</v>
      </c>
      <c r="M42" s="44" t="str">
        <f>IF(Formato!$G42&lt;&gt;"",MONTH(G42),"")</f>
        <v/>
      </c>
    </row>
    <row r="43" spans="1:13" ht="15" x14ac:dyDescent="0.2">
      <c r="A43" s="28">
        <v>240474426000022</v>
      </c>
      <c r="B43" s="46" t="s">
        <v>61</v>
      </c>
      <c r="C43" s="32">
        <v>46044</v>
      </c>
      <c r="D43" s="29" t="s">
        <v>121</v>
      </c>
      <c r="E43" s="31" t="s">
        <v>22</v>
      </c>
      <c r="F43" s="29"/>
      <c r="G43" s="32"/>
      <c r="H43" s="32"/>
      <c r="I43" s="29"/>
      <c r="J43" s="29"/>
      <c r="K43" s="29"/>
      <c r="L43" s="43">
        <f>IF(Formato!$C43&lt;&gt;"",MONTH(C43),"")</f>
        <v>1</v>
      </c>
      <c r="M43" s="44" t="str">
        <f>IF(Formato!$G43&lt;&gt;"",MONTH(G43),"")</f>
        <v/>
      </c>
    </row>
    <row r="44" spans="1:13" ht="15" x14ac:dyDescent="0.2">
      <c r="A44" s="28">
        <v>240474426000023</v>
      </c>
      <c r="B44" s="46" t="s">
        <v>61</v>
      </c>
      <c r="C44" s="32">
        <v>46044</v>
      </c>
      <c r="D44" s="29" t="s">
        <v>122</v>
      </c>
      <c r="E44" s="31" t="s">
        <v>22</v>
      </c>
      <c r="F44" s="29"/>
      <c r="G44" s="32"/>
      <c r="H44" s="32"/>
      <c r="I44" s="29"/>
      <c r="J44" s="29"/>
      <c r="K44" s="29"/>
      <c r="L44" s="43">
        <f>IF(Formato!$C44&lt;&gt;"",MONTH(C44),"")</f>
        <v>1</v>
      </c>
      <c r="M44" s="44" t="str">
        <f>IF(Formato!$G44&lt;&gt;"",MONTH(G44),"")</f>
        <v/>
      </c>
    </row>
    <row r="45" spans="1:13" ht="15" x14ac:dyDescent="0.2">
      <c r="A45" s="28">
        <v>240474426000024</v>
      </c>
      <c r="B45" s="42" t="s">
        <v>123</v>
      </c>
      <c r="C45" s="32">
        <v>46045</v>
      </c>
      <c r="D45" s="29" t="s">
        <v>124</v>
      </c>
      <c r="E45" s="31" t="s">
        <v>22</v>
      </c>
      <c r="F45" s="29"/>
      <c r="G45" s="32"/>
      <c r="H45" s="32"/>
      <c r="I45" s="29"/>
      <c r="J45" s="29"/>
      <c r="K45" s="29"/>
      <c r="L45" s="43">
        <f>IF(Formato!$C45&lt;&gt;"",MONTH(C45),"")</f>
        <v>1</v>
      </c>
      <c r="M45" s="44" t="str">
        <f>IF(Formato!$G45&lt;&gt;"",MONTH(G45),"")</f>
        <v/>
      </c>
    </row>
    <row r="46" spans="1:13" ht="15" x14ac:dyDescent="0.2">
      <c r="A46" s="28">
        <v>240474426000025</v>
      </c>
      <c r="B46" s="42" t="s">
        <v>125</v>
      </c>
      <c r="C46" s="32">
        <v>46045</v>
      </c>
      <c r="D46" s="29" t="s">
        <v>126</v>
      </c>
      <c r="E46" s="31" t="s">
        <v>22</v>
      </c>
      <c r="F46" s="29"/>
      <c r="G46" s="32"/>
      <c r="H46" s="32"/>
      <c r="I46" s="29"/>
      <c r="J46" s="29"/>
      <c r="K46" s="29"/>
      <c r="L46" s="43">
        <f>IF(Formato!$C46&lt;&gt;"",MONTH(C46),"")</f>
        <v>1</v>
      </c>
      <c r="M46" s="44" t="str">
        <f>IF(Formato!$G46&lt;&gt;"",MONTH(G46),"")</f>
        <v/>
      </c>
    </row>
    <row r="47" spans="1:13" ht="15" x14ac:dyDescent="0.2">
      <c r="A47" s="28">
        <v>240474426000026</v>
      </c>
      <c r="B47" s="46" t="s">
        <v>61</v>
      </c>
      <c r="C47" s="32">
        <v>46045</v>
      </c>
      <c r="D47" s="29" t="s">
        <v>127</v>
      </c>
      <c r="E47" s="31" t="s">
        <v>22</v>
      </c>
      <c r="F47" s="29"/>
      <c r="G47" s="32"/>
      <c r="H47" s="32"/>
      <c r="I47" s="29"/>
      <c r="J47" s="29"/>
      <c r="K47" s="29"/>
      <c r="L47" s="43">
        <f>IF(Formato!$C47&lt;&gt;"",MONTH(C47),"")</f>
        <v>1</v>
      </c>
      <c r="M47" s="44" t="str">
        <f>IF(Formato!$G47&lt;&gt;"",MONTH(G47),"")</f>
        <v/>
      </c>
    </row>
    <row r="48" spans="1:13" ht="15" x14ac:dyDescent="0.2">
      <c r="A48" s="28">
        <v>240474426000027</v>
      </c>
      <c r="B48" s="42" t="s">
        <v>128</v>
      </c>
      <c r="C48" s="32">
        <v>46045</v>
      </c>
      <c r="D48" s="29" t="s">
        <v>129</v>
      </c>
      <c r="E48" s="31" t="s">
        <v>22</v>
      </c>
      <c r="F48" s="29"/>
      <c r="G48" s="32"/>
      <c r="H48" s="32"/>
      <c r="I48" s="29"/>
      <c r="J48" s="29"/>
      <c r="K48" s="29"/>
      <c r="L48" s="43">
        <f>IF(Formato!$C48&lt;&gt;"",MONTH(C48),"")</f>
        <v>1</v>
      </c>
      <c r="M48" s="44" t="str">
        <f>IF(Formato!$G48&lt;&gt;"",MONTH(G48),"")</f>
        <v/>
      </c>
    </row>
    <row r="49" spans="1:13" ht="15" x14ac:dyDescent="0.2">
      <c r="A49" s="28">
        <v>240474426000028</v>
      </c>
      <c r="B49" s="42" t="s">
        <v>130</v>
      </c>
      <c r="C49" s="32">
        <v>46048</v>
      </c>
      <c r="D49" s="29" t="s">
        <v>131</v>
      </c>
      <c r="E49" s="31" t="s">
        <v>22</v>
      </c>
      <c r="F49" s="29"/>
      <c r="G49" s="32"/>
      <c r="H49" s="32"/>
      <c r="I49" s="29"/>
      <c r="J49" s="29"/>
      <c r="K49" s="29"/>
      <c r="L49" s="43">
        <f>IF(Formato!$C49&lt;&gt;"",MONTH(C49),"")</f>
        <v>1</v>
      </c>
      <c r="M49" s="44" t="str">
        <f>IF(Formato!$G49&lt;&gt;"",MONTH(G49),"")</f>
        <v/>
      </c>
    </row>
    <row r="50" spans="1:13" ht="15" x14ac:dyDescent="0.2">
      <c r="A50" s="28">
        <v>240474426000029</v>
      </c>
      <c r="B50" s="42" t="s">
        <v>132</v>
      </c>
      <c r="C50" s="32">
        <v>46048</v>
      </c>
      <c r="D50" s="29" t="s">
        <v>133</v>
      </c>
      <c r="E50" s="31" t="s">
        <v>22</v>
      </c>
      <c r="F50" s="29"/>
      <c r="G50" s="32"/>
      <c r="H50" s="32"/>
      <c r="I50" s="29"/>
      <c r="J50" s="29"/>
      <c r="K50" s="29"/>
      <c r="L50" s="43">
        <f>IF(Formato!$C50&lt;&gt;"",MONTH(C50),"")</f>
        <v>1</v>
      </c>
      <c r="M50" s="44" t="str">
        <f>IF(Formato!$G50&lt;&gt;"",MONTH(G50),"")</f>
        <v/>
      </c>
    </row>
    <row r="51" spans="1:13" ht="15" x14ac:dyDescent="0.2">
      <c r="A51" s="28">
        <v>240474426000030</v>
      </c>
      <c r="B51" s="42" t="s">
        <v>134</v>
      </c>
      <c r="C51" s="32">
        <v>46048</v>
      </c>
      <c r="D51" s="29" t="s">
        <v>135</v>
      </c>
      <c r="E51" s="31" t="s">
        <v>22</v>
      </c>
      <c r="F51" s="29"/>
      <c r="G51" s="32"/>
      <c r="H51" s="32"/>
      <c r="I51" s="29"/>
      <c r="J51" s="29"/>
      <c r="K51" s="29"/>
      <c r="L51" s="43">
        <f>IF(Formato!$C51&lt;&gt;"",MONTH(C51),"")</f>
        <v>1</v>
      </c>
      <c r="M51" s="44" t="str">
        <f>IF(Formato!$G51&lt;&gt;"",MONTH(G51),"")</f>
        <v/>
      </c>
    </row>
    <row r="52" spans="1:13" ht="15" x14ac:dyDescent="0.2">
      <c r="A52" s="28">
        <v>240474426000031</v>
      </c>
      <c r="B52" s="42" t="s">
        <v>136</v>
      </c>
      <c r="C52" s="32">
        <v>46048</v>
      </c>
      <c r="D52" s="29" t="s">
        <v>137</v>
      </c>
      <c r="E52" s="31" t="s">
        <v>22</v>
      </c>
      <c r="F52" s="29"/>
      <c r="G52" s="32"/>
      <c r="H52" s="32"/>
      <c r="I52" s="29"/>
      <c r="J52" s="29"/>
      <c r="K52" s="29"/>
      <c r="L52" s="43">
        <f>IF(Formato!$C52&lt;&gt;"",MONTH(C52),"")</f>
        <v>1</v>
      </c>
      <c r="M52" s="44" t="str">
        <f>IF(Formato!$G52&lt;&gt;"",MONTH(G52),"")</f>
        <v/>
      </c>
    </row>
    <row r="53" spans="1:13" ht="15" x14ac:dyDescent="0.2">
      <c r="A53" s="28">
        <v>240474426000033</v>
      </c>
      <c r="B53" s="42" t="s">
        <v>138</v>
      </c>
      <c r="C53" s="32">
        <v>46049</v>
      </c>
      <c r="D53" s="29" t="s">
        <v>139</v>
      </c>
      <c r="E53" s="31" t="s">
        <v>22</v>
      </c>
      <c r="F53" s="29"/>
      <c r="G53" s="32"/>
      <c r="H53" s="32"/>
      <c r="I53" s="29"/>
      <c r="J53" s="29"/>
      <c r="K53" s="29"/>
      <c r="L53" s="43">
        <f>IF(Formato!$C53&lt;&gt;"",MONTH(C53),"")</f>
        <v>1</v>
      </c>
      <c r="M53" s="44" t="str">
        <f>IF(Formato!$G53&lt;&gt;"",MONTH(G53),"")</f>
        <v/>
      </c>
    </row>
    <row r="54" spans="1:13" ht="15" x14ac:dyDescent="0.2">
      <c r="A54" s="28">
        <v>240474426000034</v>
      </c>
      <c r="B54" s="42" t="s">
        <v>119</v>
      </c>
      <c r="C54" s="32">
        <v>46049</v>
      </c>
      <c r="D54" s="29" t="s">
        <v>140</v>
      </c>
      <c r="E54" s="31" t="s">
        <v>22</v>
      </c>
      <c r="F54" s="29"/>
      <c r="G54" s="32"/>
      <c r="H54" s="32"/>
      <c r="I54" s="29"/>
      <c r="J54" s="29"/>
      <c r="K54" s="29"/>
      <c r="L54" s="43">
        <f>IF(Formato!$C54&lt;&gt;"",MONTH(C54),"")</f>
        <v>1</v>
      </c>
      <c r="M54" s="44" t="str">
        <f>IF(Formato!$G54&lt;&gt;"",MONTH(G54),"")</f>
        <v/>
      </c>
    </row>
    <row r="55" spans="1:13" ht="15" x14ac:dyDescent="0.2">
      <c r="A55" s="28">
        <v>240474426000035</v>
      </c>
      <c r="B55" s="46" t="s">
        <v>61</v>
      </c>
      <c r="C55" s="32">
        <v>46049</v>
      </c>
      <c r="D55" s="29" t="s">
        <v>141</v>
      </c>
      <c r="E55" s="31" t="s">
        <v>23</v>
      </c>
      <c r="F55" s="29" t="s">
        <v>16</v>
      </c>
      <c r="G55" s="32">
        <v>46052</v>
      </c>
      <c r="H55" s="32"/>
      <c r="I55" s="29"/>
      <c r="J55" s="29"/>
      <c r="K55" s="29"/>
      <c r="L55" s="43">
        <f>IF(Formato!$C55&lt;&gt;"",MONTH(C55),"")</f>
        <v>1</v>
      </c>
      <c r="M55" s="44">
        <f>IF(Formato!$G55&lt;&gt;"",MONTH(G55),"")</f>
        <v>1</v>
      </c>
    </row>
    <row r="56" spans="1:13" ht="15" x14ac:dyDescent="0.2">
      <c r="A56" s="28">
        <v>240474426000036</v>
      </c>
      <c r="B56" s="42" t="s">
        <v>142</v>
      </c>
      <c r="C56" s="32">
        <v>46049</v>
      </c>
      <c r="D56" s="29" t="s">
        <v>143</v>
      </c>
      <c r="E56" s="31" t="s">
        <v>22</v>
      </c>
      <c r="F56" s="29"/>
      <c r="G56" s="32"/>
      <c r="H56" s="32"/>
      <c r="I56" s="29"/>
      <c r="J56" s="29"/>
      <c r="K56" s="29"/>
      <c r="L56" s="43">
        <f>IF(Formato!$C56&lt;&gt;"",MONTH(C56),"")</f>
        <v>1</v>
      </c>
      <c r="M56" s="44" t="str">
        <f>IF(Formato!$G56&lt;&gt;"",MONTH(G56),"")</f>
        <v/>
      </c>
    </row>
    <row r="57" spans="1:13" ht="15" x14ac:dyDescent="0.2">
      <c r="A57" s="28">
        <v>240474426000037</v>
      </c>
      <c r="B57" s="42" t="s">
        <v>97</v>
      </c>
      <c r="C57" s="32">
        <v>46050</v>
      </c>
      <c r="D57" s="29" t="s">
        <v>144</v>
      </c>
      <c r="E57" s="31" t="s">
        <v>22</v>
      </c>
      <c r="F57" s="29"/>
      <c r="G57" s="32"/>
      <c r="H57" s="32"/>
      <c r="I57" s="29"/>
      <c r="J57" s="29"/>
      <c r="K57" s="29"/>
      <c r="L57" s="43">
        <f>IF(Formato!$C57&lt;&gt;"",MONTH(C57),"")</f>
        <v>1</v>
      </c>
      <c r="M57" s="44" t="str">
        <f>IF(Formato!$G57&lt;&gt;"",MONTH(G57),"")</f>
        <v/>
      </c>
    </row>
    <row r="58" spans="1:13" ht="15" x14ac:dyDescent="0.2">
      <c r="A58" s="28">
        <v>240474426000038</v>
      </c>
      <c r="B58" s="42" t="s">
        <v>145</v>
      </c>
      <c r="C58" s="32">
        <v>46050</v>
      </c>
      <c r="D58" s="29" t="s">
        <v>146</v>
      </c>
      <c r="E58" s="31" t="s">
        <v>22</v>
      </c>
      <c r="F58" s="29"/>
      <c r="G58" s="32"/>
      <c r="H58" s="32"/>
      <c r="I58" s="29"/>
      <c r="J58" s="29"/>
      <c r="K58" s="29"/>
      <c r="L58" s="43">
        <f>IF(Formato!$C58&lt;&gt;"",MONTH(C58),"")</f>
        <v>1</v>
      </c>
      <c r="M58" s="44" t="str">
        <f>IF(Formato!$G58&lt;&gt;"",MONTH(G58),"")</f>
        <v/>
      </c>
    </row>
    <row r="59" spans="1:13" ht="15" x14ac:dyDescent="0.2">
      <c r="A59" s="28">
        <v>240474426000039</v>
      </c>
      <c r="B59" s="42" t="s">
        <v>147</v>
      </c>
      <c r="C59" s="32">
        <v>46050</v>
      </c>
      <c r="D59" s="29" t="s">
        <v>148</v>
      </c>
      <c r="E59" s="31" t="s">
        <v>22</v>
      </c>
      <c r="F59" s="29"/>
      <c r="G59" s="32"/>
      <c r="H59" s="32"/>
      <c r="I59" s="29"/>
      <c r="J59" s="29"/>
      <c r="K59" s="29"/>
      <c r="L59" s="43">
        <f>IF(Formato!$C59&lt;&gt;"",MONTH(C59),"")</f>
        <v>1</v>
      </c>
      <c r="M59" s="44" t="str">
        <f>IF(Formato!$G59&lt;&gt;"",MONTH(G59),"")</f>
        <v/>
      </c>
    </row>
    <row r="60" spans="1:13" ht="15" x14ac:dyDescent="0.2">
      <c r="A60" s="28">
        <v>240474426000040</v>
      </c>
      <c r="B60" s="42" t="s">
        <v>149</v>
      </c>
      <c r="C60" s="32">
        <v>46050</v>
      </c>
      <c r="D60" s="29" t="s">
        <v>150</v>
      </c>
      <c r="E60" s="31" t="s">
        <v>22</v>
      </c>
      <c r="F60" s="29"/>
      <c r="G60" s="32"/>
      <c r="H60" s="32"/>
      <c r="I60" s="29"/>
      <c r="J60" s="29"/>
      <c r="K60" s="29"/>
      <c r="L60" s="43">
        <f>IF(Formato!$C60&lt;&gt;"",MONTH(C60),"")</f>
        <v>1</v>
      </c>
      <c r="M60" s="44" t="str">
        <f>IF(Formato!$G60&lt;&gt;"",MONTH(G60),"")</f>
        <v/>
      </c>
    </row>
    <row r="61" spans="1:13" ht="15" x14ac:dyDescent="0.2">
      <c r="A61" s="28">
        <v>240474426000041</v>
      </c>
      <c r="B61" s="42" t="s">
        <v>151</v>
      </c>
      <c r="C61" s="32">
        <v>46050</v>
      </c>
      <c r="D61" s="29" t="s">
        <v>152</v>
      </c>
      <c r="E61" s="31" t="s">
        <v>22</v>
      </c>
      <c r="F61" s="29"/>
      <c r="G61" s="32"/>
      <c r="H61" s="32"/>
      <c r="I61" s="29"/>
      <c r="J61" s="29"/>
      <c r="K61" s="29"/>
      <c r="L61" s="43">
        <f>IF(Formato!$C61&lt;&gt;"",MONTH(C61),"")</f>
        <v>1</v>
      </c>
      <c r="M61" s="44" t="str">
        <f>IF(Formato!$G61&lt;&gt;"",MONTH(G61),"")</f>
        <v/>
      </c>
    </row>
    <row r="62" spans="1:13" ht="15" x14ac:dyDescent="0.2">
      <c r="A62" s="28"/>
      <c r="B62" s="42"/>
      <c r="C62" s="30"/>
      <c r="D62" s="29"/>
      <c r="E62" s="31"/>
      <c r="F62" s="29"/>
      <c r="G62" s="32"/>
      <c r="H62" s="32"/>
      <c r="I62" s="29"/>
      <c r="J62" s="29"/>
      <c r="K62" s="29"/>
      <c r="L62" s="43" t="str">
        <f>IF(Formato!$C62&lt;&gt;"",MONTH(C62),"")</f>
        <v/>
      </c>
      <c r="M62" s="44" t="str">
        <f>IF(Formato!$G62&lt;&gt;"",MONTH(G62),"")</f>
        <v/>
      </c>
    </row>
    <row r="63" spans="1:13" ht="15" x14ac:dyDescent="0.2">
      <c r="A63" s="28"/>
      <c r="B63" s="29"/>
      <c r="C63" s="30"/>
      <c r="D63" s="29"/>
      <c r="E63" s="31"/>
      <c r="F63" s="29"/>
      <c r="G63" s="30"/>
      <c r="H63" s="32"/>
      <c r="I63" s="29"/>
      <c r="J63" s="29"/>
      <c r="K63" s="29"/>
      <c r="L63" s="26" t="str">
        <f>IF(Formato!$C63&lt;&gt;"",MONTH(C63),"")</f>
        <v/>
      </c>
      <c r="M63" s="27" t="str">
        <f>IF(Formato!$G63&lt;&gt;"",MONTH(G63),"")</f>
        <v/>
      </c>
    </row>
    <row r="65" spans="2:13" x14ac:dyDescent="0.2">
      <c r="B65" s="1"/>
      <c r="C65" s="1"/>
      <c r="D65" s="1"/>
      <c r="E65" s="1"/>
    </row>
    <row r="66" spans="2:13" x14ac:dyDescent="0.2">
      <c r="M66" s="16" t="s">
        <v>41</v>
      </c>
    </row>
    <row r="67" spans="2:13" ht="39.75" customHeight="1" x14ac:dyDescent="0.2">
      <c r="M67" s="24" t="s">
        <v>42</v>
      </c>
    </row>
  </sheetData>
  <sheetProtection selectLockedCells="1"/>
  <mergeCells count="5">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63"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63" xr:uid="{00000000-0002-0000-0100-000002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63" xr:uid="{00000000-0002-0000-0100-000003000000}">
      <formula1>CMedios</formula1>
    </dataValidation>
  </dataValidations>
  <pageMargins left="0.75" right="0.75" top="1" bottom="1" header="0" footer="0"/>
  <pageSetup orientation="portrait" r:id="rId1"/>
  <headerFooter alignWithMargins="0"/>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Unidad de Transparencia Office</cp:lastModifiedBy>
  <cp:revision/>
  <dcterms:created xsi:type="dcterms:W3CDTF">2017-10-19T22:18:57Z</dcterms:created>
  <dcterms:modified xsi:type="dcterms:W3CDTF">2026-02-03T18:07:25Z</dcterms:modified>
</cp:coreProperties>
</file>